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620" windowHeight="12150"/>
  </bookViews>
  <sheets>
    <sheet name="Submission Form" sheetId="1" r:id="rId1"/>
    <sheet name="Definitions" sheetId="2" r:id="rId2"/>
    <sheet name="STRUCTURES" sheetId="3" r:id="rId3"/>
  </sheets>
  <definedNames>
    <definedName name="_xlnm.Print_Area" localSheetId="1">Definitions!$A$1:$E$39</definedName>
    <definedName name="_xlnm.Print_Area" localSheetId="2">STRUCTURES!$A$1:$S$83</definedName>
    <definedName name="_xlnm.Print_Area" localSheetId="0">'Submission Form'!$A$1:$U$55</definedName>
  </definedNames>
  <calcPr calcId="145621"/>
</workbook>
</file>

<file path=xl/calcChain.xml><?xml version="1.0" encoding="utf-8"?>
<calcChain xmlns="http://schemas.openxmlformats.org/spreadsheetml/2006/main">
  <c r="W5" i="1" l="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F6" i="1"/>
  <c r="I6" i="1"/>
  <c r="K6" i="1" s="1"/>
  <c r="M6" i="1"/>
  <c r="N6" i="1"/>
  <c r="P6" i="1"/>
  <c r="F7" i="1"/>
  <c r="I7" i="1"/>
  <c r="K7" i="1" s="1"/>
  <c r="Y7" i="1" s="1"/>
  <c r="N7" i="1"/>
  <c r="F8" i="1"/>
  <c r="I8" i="1"/>
  <c r="K8" i="1" s="1"/>
  <c r="X8" i="1" s="1"/>
  <c r="M8" i="1"/>
  <c r="P8" i="1"/>
  <c r="F9" i="1"/>
  <c r="I9" i="1"/>
  <c r="K9" i="1" s="1"/>
  <c r="Y9" i="1" s="1"/>
  <c r="M9" i="1"/>
  <c r="P9" i="1"/>
  <c r="F10" i="1"/>
  <c r="I10" i="1"/>
  <c r="K10" i="1" s="1"/>
  <c r="X10" i="1" s="1"/>
  <c r="M10" i="1"/>
  <c r="P10" i="1"/>
  <c r="F11" i="1"/>
  <c r="I11" i="1"/>
  <c r="K11" i="1" s="1"/>
  <c r="Y11" i="1" s="1"/>
  <c r="P11" i="1"/>
  <c r="F12" i="1"/>
  <c r="I12" i="1"/>
  <c r="K12" i="1" s="1"/>
  <c r="X12" i="1" s="1"/>
  <c r="P12" i="1"/>
  <c r="F13" i="1"/>
  <c r="I13" i="1"/>
  <c r="K13" i="1" s="1"/>
  <c r="Y13" i="1" s="1"/>
  <c r="P13" i="1"/>
  <c r="F14" i="1"/>
  <c r="I14" i="1"/>
  <c r="K14" i="1" s="1"/>
  <c r="X14" i="1" s="1"/>
  <c r="P14" i="1"/>
  <c r="F15" i="1"/>
  <c r="I15" i="1"/>
  <c r="K15" i="1" s="1"/>
  <c r="Y15" i="1" s="1"/>
  <c r="P15" i="1"/>
  <c r="F16" i="1"/>
  <c r="I16" i="1"/>
  <c r="K16" i="1" s="1"/>
  <c r="X16" i="1" s="1"/>
  <c r="P16" i="1"/>
  <c r="F17" i="1"/>
  <c r="I17" i="1"/>
  <c r="K17" i="1" s="1"/>
  <c r="Y17" i="1" s="1"/>
  <c r="P17" i="1"/>
  <c r="F18" i="1"/>
  <c r="I18" i="1"/>
  <c r="K18" i="1" s="1"/>
  <c r="X18" i="1" s="1"/>
  <c r="P18" i="1"/>
  <c r="F19" i="1"/>
  <c r="I19" i="1"/>
  <c r="K19" i="1" s="1"/>
  <c r="Y19" i="1" s="1"/>
  <c r="P19" i="1"/>
  <c r="F20" i="1"/>
  <c r="I20" i="1"/>
  <c r="K20" i="1" s="1"/>
  <c r="X20" i="1" s="1"/>
  <c r="P20" i="1"/>
  <c r="F21" i="1"/>
  <c r="I21" i="1"/>
  <c r="K21" i="1" s="1"/>
  <c r="Y21" i="1" s="1"/>
  <c r="P21" i="1"/>
  <c r="F22" i="1"/>
  <c r="I22" i="1"/>
  <c r="K22" i="1" s="1"/>
  <c r="X22" i="1" s="1"/>
  <c r="P22" i="1"/>
  <c r="F23" i="1"/>
  <c r="I23" i="1"/>
  <c r="K23" i="1" s="1"/>
  <c r="Y23" i="1" s="1"/>
  <c r="F24" i="1"/>
  <c r="I24" i="1"/>
  <c r="K24" i="1" s="1"/>
  <c r="X24" i="1" s="1"/>
  <c r="M24" i="1"/>
  <c r="P24" i="1"/>
  <c r="F25" i="1"/>
  <c r="I25" i="1"/>
  <c r="K25" i="1" s="1"/>
  <c r="Y25" i="1" s="1"/>
  <c r="P25" i="1"/>
  <c r="F26" i="1"/>
  <c r="I26" i="1"/>
  <c r="K26" i="1" s="1"/>
  <c r="X26" i="1" s="1"/>
  <c r="P26" i="1"/>
  <c r="F27" i="1"/>
  <c r="I27" i="1"/>
  <c r="K27" i="1" s="1"/>
  <c r="Y27" i="1" s="1"/>
  <c r="F28" i="1"/>
  <c r="I28" i="1"/>
  <c r="K28" i="1" s="1"/>
  <c r="X28" i="1" s="1"/>
  <c r="M28" i="1"/>
  <c r="P28" i="1"/>
  <c r="F29" i="1"/>
  <c r="I29" i="1"/>
  <c r="K29" i="1" s="1"/>
  <c r="Y29" i="1" s="1"/>
  <c r="F30" i="1"/>
  <c r="I30" i="1"/>
  <c r="K30" i="1" s="1"/>
  <c r="X30" i="1" s="1"/>
  <c r="F31" i="1"/>
  <c r="I31" i="1"/>
  <c r="K31" i="1" s="1"/>
  <c r="Y31" i="1" s="1"/>
  <c r="F32" i="1"/>
  <c r="I32" i="1"/>
  <c r="K32" i="1" s="1"/>
  <c r="X32" i="1" s="1"/>
  <c r="F33" i="1"/>
  <c r="I33" i="1"/>
  <c r="K33" i="1" s="1"/>
  <c r="Y33" i="1" s="1"/>
  <c r="P33" i="1"/>
  <c r="F34" i="1"/>
  <c r="I34" i="1"/>
  <c r="K34" i="1" s="1"/>
  <c r="X34" i="1" s="1"/>
  <c r="P34" i="1"/>
  <c r="F35" i="1"/>
  <c r="I35" i="1"/>
  <c r="K35" i="1" s="1"/>
  <c r="Y35" i="1" s="1"/>
  <c r="F36" i="1"/>
  <c r="I36" i="1"/>
  <c r="K36" i="1" s="1"/>
  <c r="X36" i="1" s="1"/>
  <c r="M36" i="1"/>
  <c r="P36" i="1"/>
  <c r="F37" i="1"/>
  <c r="I37" i="1"/>
  <c r="K37" i="1" s="1"/>
  <c r="Y37" i="1" s="1"/>
  <c r="F38" i="1"/>
  <c r="I38" i="1"/>
  <c r="K38" i="1" s="1"/>
  <c r="X38" i="1" s="1"/>
  <c r="F39" i="1"/>
  <c r="I39" i="1"/>
  <c r="K39" i="1" s="1"/>
  <c r="Y39" i="1" s="1"/>
  <c r="P39" i="1"/>
  <c r="F40" i="1"/>
  <c r="I40" i="1"/>
  <c r="K40" i="1" s="1"/>
  <c r="X40" i="1" s="1"/>
  <c r="P40" i="1"/>
  <c r="F41" i="1"/>
  <c r="I41" i="1"/>
  <c r="K41" i="1" s="1"/>
  <c r="Y41" i="1" s="1"/>
  <c r="F42" i="1"/>
  <c r="I42" i="1"/>
  <c r="K42" i="1" s="1"/>
  <c r="X42" i="1" s="1"/>
  <c r="F43" i="1"/>
  <c r="I43" i="1"/>
  <c r="K43" i="1" s="1"/>
  <c r="Y43" i="1" s="1"/>
  <c r="V40" i="1" l="1"/>
  <c r="V24" i="1"/>
  <c r="X6" i="1"/>
  <c r="V6" i="1" s="1"/>
  <c r="Y6" i="1"/>
  <c r="P7" i="1"/>
  <c r="M7" i="1"/>
  <c r="X43" i="1"/>
  <c r="V43" i="1" s="1"/>
  <c r="Y42" i="1"/>
  <c r="V42" i="1" s="1"/>
  <c r="X41" i="1"/>
  <c r="V41" i="1" s="1"/>
  <c r="Y40" i="1"/>
  <c r="X39" i="1"/>
  <c r="V39" i="1" s="1"/>
  <c r="Y38" i="1"/>
  <c r="V38" i="1" s="1"/>
  <c r="X37" i="1"/>
  <c r="V37" i="1" s="1"/>
  <c r="Y36" i="1"/>
  <c r="V36" i="1" s="1"/>
  <c r="X35" i="1"/>
  <c r="V35" i="1" s="1"/>
  <c r="Y34" i="1"/>
  <c r="V34" i="1" s="1"/>
  <c r="X33" i="1"/>
  <c r="V33" i="1" s="1"/>
  <c r="Y32" i="1"/>
  <c r="V32" i="1" s="1"/>
  <c r="X31" i="1"/>
  <c r="V31" i="1" s="1"/>
  <c r="Y30" i="1"/>
  <c r="V30" i="1" s="1"/>
  <c r="X29" i="1"/>
  <c r="V29" i="1" s="1"/>
  <c r="Y28" i="1"/>
  <c r="V28" i="1" s="1"/>
  <c r="X27" i="1"/>
  <c r="V27" i="1" s="1"/>
  <c r="Y26" i="1"/>
  <c r="V26" i="1" s="1"/>
  <c r="X25" i="1"/>
  <c r="V25" i="1" s="1"/>
  <c r="Y24" i="1"/>
  <c r="X23" i="1"/>
  <c r="V23" i="1" s="1"/>
  <c r="Y22" i="1"/>
  <c r="V22" i="1" s="1"/>
  <c r="X21" i="1"/>
  <c r="V21" i="1" s="1"/>
  <c r="Y20" i="1"/>
  <c r="V20" i="1" s="1"/>
  <c r="X19" i="1"/>
  <c r="V19" i="1" s="1"/>
  <c r="Y18" i="1"/>
  <c r="V18" i="1" s="1"/>
  <c r="X17" i="1"/>
  <c r="V17" i="1" s="1"/>
  <c r="Y16" i="1"/>
  <c r="V16" i="1" s="1"/>
  <c r="X15" i="1"/>
  <c r="V15" i="1" s="1"/>
  <c r="Y14" i="1"/>
  <c r="V14" i="1" s="1"/>
  <c r="X13" i="1"/>
  <c r="V13" i="1" s="1"/>
  <c r="Y12" i="1"/>
  <c r="V12" i="1" s="1"/>
  <c r="X11" i="1"/>
  <c r="V11" i="1" s="1"/>
  <c r="Y10" i="1"/>
  <c r="V10" i="1" s="1"/>
  <c r="X9" i="1"/>
  <c r="V9" i="1" s="1"/>
  <c r="Y8" i="1"/>
  <c r="V8" i="1" s="1"/>
  <c r="X7" i="1"/>
  <c r="V7" i="1" s="1"/>
  <c r="M40" i="1"/>
  <c r="P35" i="1"/>
  <c r="M34" i="1"/>
  <c r="P27" i="1"/>
  <c r="M26" i="1"/>
  <c r="P23" i="1"/>
  <c r="M22" i="1"/>
  <c r="M21" i="1"/>
  <c r="M20" i="1"/>
  <c r="M19" i="1"/>
  <c r="M18" i="1"/>
  <c r="M17" i="1"/>
  <c r="M16" i="1"/>
  <c r="M15" i="1"/>
  <c r="M14" i="1"/>
  <c r="M13" i="1"/>
  <c r="M12" i="1"/>
  <c r="M11" i="1"/>
  <c r="P42" i="1"/>
  <c r="M42" i="1"/>
  <c r="P41" i="1"/>
  <c r="M41" i="1"/>
  <c r="M39" i="1"/>
  <c r="P37" i="1"/>
  <c r="M37" i="1"/>
  <c r="M35" i="1"/>
  <c r="M33" i="1"/>
  <c r="P31" i="1"/>
  <c r="M31" i="1"/>
  <c r="P29" i="1"/>
  <c r="M29" i="1"/>
  <c r="M27" i="1"/>
  <c r="M23" i="1"/>
  <c r="P43" i="1"/>
  <c r="M43" i="1"/>
  <c r="P38" i="1"/>
  <c r="M38" i="1"/>
  <c r="P32" i="1"/>
  <c r="M32" i="1"/>
  <c r="P30" i="1"/>
  <c r="M30" i="1"/>
  <c r="M25"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F4" i="1"/>
  <c r="I4" i="1"/>
  <c r="N4" i="1" s="1"/>
  <c r="P4" i="1" l="1"/>
  <c r="M4" i="1"/>
  <c r="K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 i="1"/>
  <c r="I5" i="1" l="1"/>
  <c r="K5" i="1" s="1"/>
  <c r="Y5" i="1" l="1"/>
  <c r="X5" i="1"/>
  <c r="V5" i="1" s="1"/>
  <c r="N5" i="1"/>
  <c r="M5" i="1"/>
  <c r="P5" i="1"/>
  <c r="F5" i="1" l="1"/>
  <c r="W4" i="1"/>
  <c r="X4" i="1" l="1"/>
  <c r="Y4" i="1" l="1"/>
  <c r="V4" i="1" l="1"/>
</calcChain>
</file>

<file path=xl/sharedStrings.xml><?xml version="1.0" encoding="utf-8"?>
<sst xmlns="http://schemas.openxmlformats.org/spreadsheetml/2006/main" count="160" uniqueCount="108">
  <si>
    <t>Sample Name</t>
  </si>
  <si>
    <t>Conc (mg/mL)</t>
  </si>
  <si>
    <t>Investigator</t>
  </si>
  <si>
    <t>Molecular Formula</t>
  </si>
  <si>
    <t>Sample Code</t>
  </si>
  <si>
    <t>Taxonomy (if applicable)</t>
  </si>
  <si>
    <t>Chemical Class</t>
  </si>
  <si>
    <t>Molecular Weight</t>
  </si>
  <si>
    <t>Sample Type</t>
  </si>
  <si>
    <t>Institutional Origin</t>
  </si>
  <si>
    <t>Weight (mg)</t>
  </si>
  <si>
    <t>Parent NP #</t>
  </si>
  <si>
    <t>Have you submitted this exact sample before, Y/N?</t>
  </si>
  <si>
    <t>Specimen part</t>
  </si>
  <si>
    <t>Specimen Part</t>
  </si>
  <si>
    <t>Geographical Location</t>
  </si>
  <si>
    <t>Structure known?</t>
  </si>
  <si>
    <t>Provide the location of collection of this sample</t>
  </si>
  <si>
    <t>P</t>
  </si>
  <si>
    <t>AM</t>
  </si>
  <si>
    <t>ALG</t>
  </si>
  <si>
    <t>F</t>
  </si>
  <si>
    <t>M</t>
  </si>
  <si>
    <t>CF</t>
  </si>
  <si>
    <t>XTL</t>
  </si>
  <si>
    <t>Column fraction</t>
  </si>
  <si>
    <t>Pure compound</t>
  </si>
  <si>
    <t>A</t>
  </si>
  <si>
    <t>L</t>
  </si>
  <si>
    <t>Select the following sample type that best represents your sample:</t>
  </si>
  <si>
    <t>Where was the sample generated?</t>
  </si>
  <si>
    <t>If applicable, provide the previously assigned NP# of the sample from which this current sample was afforded (CF from extract, XTL from CF/extract, etc.)  If you do not know the NP#, but you know the previously assigned code, please provide this.</t>
  </si>
  <si>
    <t>Provide the part of the sample used in preparing this sample (e.g. leaves, entire sponge, mycelia).</t>
  </si>
  <si>
    <t>Assign a code that will help you identify your sample.</t>
  </si>
  <si>
    <r>
      <t xml:space="preserve">Provide a name of the sample - </t>
    </r>
    <r>
      <rPr>
        <b/>
        <sz val="14"/>
        <color theme="1"/>
        <rFont val="Calibri"/>
        <family val="2"/>
        <scheme val="minor"/>
      </rPr>
      <t>PLEASE REFRAIN FROM CODES</t>
    </r>
    <r>
      <rPr>
        <sz val="14"/>
        <color theme="1"/>
        <rFont val="Calibri"/>
        <family val="2"/>
        <scheme val="minor"/>
      </rPr>
      <t xml:space="preserve">; if the sample is a pure compound (XTL), please provide the </t>
    </r>
    <r>
      <rPr>
        <b/>
        <sz val="14"/>
        <color theme="1"/>
        <rFont val="Calibri"/>
        <family val="2"/>
        <scheme val="minor"/>
      </rPr>
      <t>trivial (preferred and if applicable)</t>
    </r>
    <r>
      <rPr>
        <sz val="14"/>
        <color theme="1"/>
        <rFont val="Calibri"/>
        <family val="2"/>
        <scheme val="minor"/>
      </rPr>
      <t xml:space="preserve"> vs. the chemical name.  Describe the sample as best as possible if there is some ambiguity, for example "Ethanol extract of unknown sponge", "HPLC fraction #2 of soil microbial isolate".</t>
    </r>
  </si>
  <si>
    <r>
      <t>Provide the name of all investigators (</t>
    </r>
    <r>
      <rPr>
        <b/>
        <sz val="14"/>
        <color theme="1"/>
        <rFont val="Calibri"/>
        <family val="2"/>
        <scheme val="minor"/>
      </rPr>
      <t>including external collaborators</t>
    </r>
    <r>
      <rPr>
        <sz val="14"/>
        <color theme="1"/>
        <rFont val="Calibri"/>
        <family val="2"/>
        <scheme val="minor"/>
      </rPr>
      <t>) associated with this sample.</t>
    </r>
  </si>
  <si>
    <t>Provide the accurate molecular formula including any counterions, hydrates, etc.</t>
  </si>
  <si>
    <r>
      <t>Provide the molecular weight (</t>
    </r>
    <r>
      <rPr>
        <b/>
        <sz val="14"/>
        <color theme="1"/>
        <rFont val="Calibri"/>
        <family val="2"/>
        <scheme val="minor"/>
      </rPr>
      <t>not mass</t>
    </r>
    <r>
      <rPr>
        <sz val="14"/>
        <color theme="1"/>
        <rFont val="Calibri"/>
        <family val="2"/>
        <scheme val="minor"/>
      </rPr>
      <t>).</t>
    </r>
  </si>
  <si>
    <t>If the sample is a pure compound (XTL), provide the chemotype (terpene, alkaloid, etc.)</t>
  </si>
  <si>
    <t>BACK TO FORM</t>
  </si>
  <si>
    <t>#</t>
  </si>
  <si>
    <t>CF @ 20mg/mL</t>
  </si>
  <si>
    <t>CF @ 2mg/mL</t>
  </si>
  <si>
    <t>All others (crude extracts)</t>
  </si>
  <si>
    <t>OI</t>
  </si>
  <si>
    <t>AP</t>
  </si>
  <si>
    <t>LEM</t>
  </si>
  <si>
    <t>Low</t>
  </si>
  <si>
    <t>Hi</t>
  </si>
  <si>
    <t>Plant extract</t>
  </si>
  <si>
    <t>Marine animal extract</t>
  </si>
  <si>
    <t>Algal extract</t>
  </si>
  <si>
    <t>Fungal extract</t>
  </si>
  <si>
    <t>Bacterial (microbial) extract</t>
  </si>
  <si>
    <t>Animal extract</t>
  </si>
  <si>
    <t>Lichen extract</t>
  </si>
  <si>
    <t>Place an "X" for submission to antifungal/antibacterial screens (see "Weight" below for mg requirements).</t>
  </si>
  <si>
    <t>Place an "X" for submission to antimalarial screens (see "Weight" below for mg requirements).</t>
  </si>
  <si>
    <t>Place an "X" for submission to antileishmanial screens (see "Weight" below for mg requirements).</t>
  </si>
  <si>
    <r>
      <t xml:space="preserve">Provide the adequate (see below) and accuarate mg in a </t>
    </r>
    <r>
      <rPr>
        <b/>
        <sz val="14"/>
        <color theme="1"/>
        <rFont val="Calibri"/>
        <family val="2"/>
        <scheme val="minor"/>
      </rPr>
      <t xml:space="preserve">1 dram vial </t>
    </r>
    <r>
      <rPr>
        <sz val="14"/>
        <color theme="1"/>
        <rFont val="Calibri"/>
        <family val="2"/>
        <scheme val="minor"/>
      </rPr>
      <t>(please do not estimate the weight as this affects the bioactivity data) using the following guidelines (weights will be highlighted on the form if too much or not enough is submitted):</t>
    </r>
  </si>
  <si>
    <r>
      <t xml:space="preserve">1mg minimum for 2 to 3 screens, 0.5mg minimum for 1 screen; </t>
    </r>
    <r>
      <rPr>
        <u/>
        <sz val="14"/>
        <color theme="1"/>
        <rFont val="Calibri"/>
        <family val="2"/>
        <scheme val="minor"/>
      </rPr>
      <t>no more than 9mg</t>
    </r>
  </si>
  <si>
    <r>
      <t xml:space="preserve">10mg minimum for 2 to 3 screens, 5mg minimum for 1 screen; </t>
    </r>
    <r>
      <rPr>
        <u/>
        <sz val="14"/>
        <color theme="1"/>
        <rFont val="Calibri"/>
        <family val="2"/>
        <scheme val="minor"/>
      </rPr>
      <t>no more than 90mg</t>
    </r>
  </si>
  <si>
    <t>Resubmit</t>
  </si>
  <si>
    <t>CAS No.</t>
  </si>
  <si>
    <t>Deliver samples and form to NCNPR B014</t>
  </si>
  <si>
    <r>
      <rPr>
        <b/>
        <sz val="14"/>
        <color theme="1"/>
        <rFont val="Calibri"/>
        <family val="2"/>
        <scheme val="minor"/>
      </rPr>
      <t>For CFs only,</t>
    </r>
    <r>
      <rPr>
        <sz val="14"/>
        <color theme="1"/>
        <rFont val="Calibri"/>
        <family val="2"/>
        <scheme val="minor"/>
      </rPr>
      <t xml:space="preserve"> please select the DMSO stock concentration: 2 or 20mg/mL.  In general, 2mg/mL is reserved for either purer CFs or samples in low quantity and 20mg/mL is reserved for less pure fractions and those in sufficient quantity.</t>
    </r>
  </si>
  <si>
    <t>If the sample is a known compund (XTL), please provide the CAS No.</t>
  </si>
  <si>
    <t>For plants:</t>
  </si>
  <si>
    <t>Marine samples:</t>
  </si>
  <si>
    <t>http://www.marinespecies.org/aphia.php?p=search</t>
  </si>
  <si>
    <t>Fungi:</t>
  </si>
  <si>
    <t>All kingdoms:</t>
  </si>
  <si>
    <t>Algae:</t>
  </si>
  <si>
    <t>http://www.ipni.org/ipni/plantnamesearchpage.do</t>
  </si>
  <si>
    <t>http://plants.usda.gov/java/</t>
  </si>
  <si>
    <t>http://www.marinespecies.org/Porifera/porifera.php?p=search</t>
  </si>
  <si>
    <t>http://www.itis.gov/</t>
  </si>
  <si>
    <t>http://www.catalogueoflife.org/annual-checklist/2011/search/all</t>
  </si>
  <si>
    <t>http://www.algaebase.org/search/genus/</t>
  </si>
  <si>
    <t>http://www.speciesfungorum.org/Names/Names.asp</t>
  </si>
  <si>
    <t>http://taxonomicon.taxonomy.nl/</t>
  </si>
  <si>
    <t>http://nt.ars-grin.gov/fungaldatabases/index.cfm</t>
  </si>
  <si>
    <t>http://www.tropicos.org/NameSearch.aspx</t>
  </si>
  <si>
    <t>Paste in CDX files and name by code provided:</t>
  </si>
  <si>
    <t>Pure Compound</t>
  </si>
  <si>
    <t>Microbial (bacterial) extract</t>
  </si>
  <si>
    <t>QUANTITIES REQUIRED</t>
  </si>
  <si>
    <t>Extract</t>
  </si>
  <si>
    <t>Minimum needed for 1 screen</t>
  </si>
  <si>
    <t>Minimum needed for 2 to 3 screens</t>
  </si>
  <si>
    <t>Maximum needed for 2 to 3 screens</t>
  </si>
  <si>
    <t>Maximum needed for 1 screen</t>
  </si>
  <si>
    <t>0.5mg</t>
  </si>
  <si>
    <t>9.0mg</t>
  </si>
  <si>
    <t>1.0mg</t>
  </si>
  <si>
    <t>5.0mg</t>
  </si>
  <si>
    <t>10.0mg</t>
  </si>
  <si>
    <t>90.0mg</t>
  </si>
  <si>
    <t>SAMPLE TYPES</t>
  </si>
  <si>
    <t>CLICK ON THE COLUMN HEADERS OF THIS FORM TO TAKE YOU TO THE DEFINITIONS WORKSHEET FOR MORE INFORMATION (see the "Definitions" tab at the bottom)</t>
  </si>
  <si>
    <t>CLICK ON THE COLUMN HEADERS BELOW TO TAKE YOU TO THE DEFINITION/DESCRIPTION OF THE INFORMATION NEEDED</t>
  </si>
  <si>
    <t>DEFINITIONS</t>
  </si>
  <si>
    <r>
      <t>Provide the most specific (</t>
    </r>
    <r>
      <rPr>
        <b/>
        <sz val="14"/>
        <color theme="1"/>
        <rFont val="Calibri"/>
        <family val="2"/>
        <scheme val="minor"/>
      </rPr>
      <t>Genus species preferred</t>
    </r>
    <r>
      <rPr>
        <sz val="14"/>
        <color theme="1"/>
        <rFont val="Calibri"/>
        <family val="2"/>
        <scheme val="minor"/>
      </rPr>
      <t>) taxonomy possible, if known.  Other examples include the Family, Order, Class or Phylum (decreasing in specificity).  E.g. you may not yet know the exact Genus of the sample, but you definitely know that it is in the Family Fabaceae, or it is a sponge (Phylum Porifera).  Any description regarding the source can provide valuable taxonomical information.  The following are excellent internet databases available to confirm spelling, etc.</t>
    </r>
  </si>
  <si>
    <t>version 2; 120718</t>
  </si>
  <si>
    <r>
      <t xml:space="preserve">If the sample is a pure compound (XTL), provide whether it is Known, Unknown, or the structure provided is Propsed.  If a structure is provided (Known or proposed), please provide </t>
    </r>
    <r>
      <rPr>
        <b/>
        <sz val="14"/>
        <color theme="1"/>
        <rFont val="Calibri"/>
        <family val="2"/>
        <scheme val="minor"/>
      </rPr>
      <t xml:space="preserve">Chemdraw structures (cdx files) </t>
    </r>
    <r>
      <rPr>
        <sz val="14"/>
        <color theme="1"/>
        <rFont val="Calibri"/>
        <family val="2"/>
        <scheme val="minor"/>
      </rPr>
      <t xml:space="preserve">in either a) a separate file (e.g. Word document, Chemdraw file, etc.) with compiled structures named by code  or b) the STRUCTURES worksheet of this file (see yellow STRUCTURES tab below).  Please </t>
    </r>
    <r>
      <rPr>
        <b/>
        <sz val="14"/>
        <color theme="1"/>
        <rFont val="Calibri"/>
        <family val="2"/>
        <scheme val="minor"/>
      </rPr>
      <t>do not paste individual structures directly into this submission form worksheet</t>
    </r>
    <r>
      <rPr>
        <sz val="14"/>
        <color theme="1"/>
        <rFont val="Calibri"/>
        <family val="2"/>
        <scheme val="minor"/>
      </rPr>
      <t>).</t>
    </r>
  </si>
  <si>
    <t>ONLY 1 DRAM VIAL ACCEPTED</t>
  </si>
  <si>
    <t>NCNPR Sample Submission for Biological Screening</t>
  </si>
  <si>
    <t>Submission deadline is Wed by 12:00 noon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</si>
</sst>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2" x14ac:knownFonts="1">
    <font>
      <sz val="11"/>
      <color theme="1"/>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u/>
      <sz val="16"/>
      <color theme="10"/>
      <name val="Calibri"/>
      <family val="2"/>
      <scheme val="minor"/>
    </font>
    <font>
      <b/>
      <sz val="24"/>
      <color theme="1"/>
      <name val="Calibri"/>
      <family val="2"/>
      <scheme val="minor"/>
    </font>
    <font>
      <b/>
      <sz val="26"/>
      <color theme="1"/>
      <name val="Calibri"/>
      <family val="2"/>
      <scheme val="minor"/>
    </font>
    <font>
      <u/>
      <sz val="14"/>
      <color theme="1"/>
      <name val="Calibri"/>
      <family val="2"/>
      <scheme val="minor"/>
    </font>
    <font>
      <sz val="18"/>
      <color theme="1"/>
      <name val="Calibri"/>
      <family val="2"/>
      <scheme val="minor"/>
    </font>
    <font>
      <b/>
      <sz val="11"/>
      <color theme="1"/>
      <name val="Calibri"/>
      <family val="2"/>
      <scheme val="minor"/>
    </font>
    <font>
      <b/>
      <u/>
      <sz val="20"/>
      <color theme="10"/>
      <name val="Calibri"/>
      <family val="2"/>
      <scheme val="minor"/>
    </font>
    <font>
      <b/>
      <sz val="18"/>
      <color theme="1"/>
      <name val="Calibri"/>
      <family val="2"/>
      <scheme val="minor"/>
    </font>
    <font>
      <sz val="22"/>
      <color theme="1"/>
      <name val="Calibri"/>
      <family val="2"/>
      <scheme val="minor"/>
    </font>
    <font>
      <b/>
      <sz val="22"/>
      <color theme="1"/>
      <name val="Calibri"/>
      <family val="2"/>
      <scheme val="minor"/>
    </font>
    <font>
      <b/>
      <sz val="16"/>
      <color theme="1"/>
      <name val="Calibri"/>
      <family val="2"/>
      <scheme val="minor"/>
    </font>
    <font>
      <b/>
      <u/>
      <sz val="36"/>
      <color rgb="FFFF0000"/>
      <name val="Calibri"/>
      <family val="2"/>
    </font>
    <font>
      <b/>
      <sz val="22"/>
      <color theme="6" tint="-0.499984740745262"/>
      <name val="Calibri"/>
      <family val="2"/>
      <scheme val="minor"/>
    </font>
    <font>
      <b/>
      <sz val="36"/>
      <color theme="4"/>
      <name val="Calibri"/>
      <family val="2"/>
      <scheme val="minor"/>
    </font>
    <font>
      <b/>
      <u/>
      <sz val="26"/>
      <color theme="5"/>
      <name val="Calibri"/>
      <family val="2"/>
      <scheme val="minor"/>
    </font>
    <font>
      <b/>
      <sz val="24"/>
      <color theme="4"/>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FFFFCC"/>
        <bgColor indexed="64"/>
      </patternFill>
    </fill>
  </fills>
  <borders count="45">
    <border>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style="thin">
        <color auto="1"/>
      </bottom>
      <diagonal/>
    </border>
    <border>
      <left style="thick">
        <color auto="1"/>
      </left>
      <right style="thin">
        <color auto="1"/>
      </right>
      <top style="thick">
        <color auto="1"/>
      </top>
      <bottom style="thin">
        <color auto="1"/>
      </bottom>
      <diagonal/>
    </border>
    <border>
      <left/>
      <right/>
      <top style="thin">
        <color auto="1"/>
      </top>
      <bottom style="thin">
        <color auto="1"/>
      </bottom>
      <diagonal/>
    </border>
    <border>
      <left/>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thick">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right/>
      <top style="thin">
        <color auto="1"/>
      </top>
      <bottom/>
      <diagonal/>
    </border>
    <border>
      <left style="thin">
        <color auto="1"/>
      </left>
      <right/>
      <top style="thin">
        <color auto="1"/>
      </top>
      <bottom style="slantDashDot">
        <color auto="1"/>
      </bottom>
      <diagonal/>
    </border>
    <border>
      <left/>
      <right style="thin">
        <color auto="1"/>
      </right>
      <top style="thin">
        <color auto="1"/>
      </top>
      <bottom style="slantDashDot">
        <color auto="1"/>
      </bottom>
      <diagonal/>
    </border>
    <border>
      <left/>
      <right/>
      <top style="thin">
        <color auto="1"/>
      </top>
      <bottom style="slantDashDot">
        <color auto="1"/>
      </bottom>
      <diagonal/>
    </border>
  </borders>
  <cellStyleXfs count="2">
    <xf numFmtId="0" fontId="0" fillId="0" borderId="0"/>
    <xf numFmtId="0" fontId="1" fillId="0" borderId="0" applyNumberFormat="0" applyFill="0" applyBorder="0" applyAlignment="0" applyProtection="0"/>
  </cellStyleXfs>
  <cellXfs count="133">
    <xf numFmtId="0" fontId="0" fillId="0" borderId="0" xfId="0"/>
    <xf numFmtId="0" fontId="2" fillId="0" borderId="0" xfId="0" applyFont="1" applyAlignment="1">
      <alignment vertical="center" wrapText="1"/>
    </xf>
    <xf numFmtId="49" fontId="3" fillId="0"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3" borderId="1" xfId="0" applyFont="1" applyFill="1" applyBorder="1" applyAlignment="1">
      <alignment horizontal="right" vertical="center" wrapText="1"/>
    </xf>
    <xf numFmtId="0" fontId="3" fillId="4" borderId="1" xfId="0" applyFont="1" applyFill="1" applyBorder="1" applyAlignment="1">
      <alignment horizontal="right" vertical="center" wrapText="1"/>
    </xf>
    <xf numFmtId="0" fontId="1" fillId="4" borderId="6" xfId="1" applyFill="1" applyBorder="1"/>
    <xf numFmtId="0" fontId="1" fillId="4" borderId="6" xfId="1" applyFill="1" applyBorder="1" applyAlignment="1">
      <alignment vertical="center" wrapText="1"/>
    </xf>
    <xf numFmtId="0" fontId="12" fillId="3" borderId="9" xfId="1" applyFont="1" applyFill="1" applyBorder="1" applyAlignment="1">
      <alignment horizontal="center" vertical="center" wrapText="1"/>
    </xf>
    <xf numFmtId="0" fontId="11" fillId="5" borderId="0" xfId="0" applyFont="1" applyFill="1"/>
    <xf numFmtId="0" fontId="13"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4" fillId="0" borderId="38" xfId="0" applyFont="1" applyBorder="1" applyAlignment="1" applyProtection="1">
      <alignment horizontal="center" vertical="center" wrapText="1"/>
      <protection locked="0"/>
    </xf>
    <xf numFmtId="0" fontId="6" fillId="0" borderId="39" xfId="1" applyFont="1" applyBorder="1" applyAlignment="1" applyProtection="1">
      <alignment horizontal="center" vertical="center" wrapText="1"/>
      <protection locked="0"/>
    </xf>
    <xf numFmtId="49" fontId="6" fillId="0" borderId="39" xfId="1" applyNumberFormat="1" applyFont="1" applyBorder="1" applyAlignment="1" applyProtection="1">
      <alignment horizontal="center" vertical="center" wrapText="1"/>
      <protection locked="0"/>
    </xf>
    <xf numFmtId="49" fontId="6" fillId="0" borderId="39" xfId="1" applyNumberFormat="1" applyFont="1" applyBorder="1" applyAlignment="1" applyProtection="1">
      <alignment horizontal="left" vertical="center" wrapText="1"/>
      <protection locked="0"/>
    </xf>
    <xf numFmtId="0" fontId="6" fillId="0" borderId="39" xfId="1" applyFont="1" applyBorder="1" applyAlignment="1" applyProtection="1">
      <alignment horizontal="left" vertical="center" wrapText="1"/>
      <protection locked="0"/>
    </xf>
    <xf numFmtId="49" fontId="6" fillId="0" borderId="40" xfId="1"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3" fillId="0" borderId="6" xfId="0" applyFont="1" applyBorder="1" applyAlignment="1" applyProtection="1">
      <alignment horizontal="center" vertical="center" wrapText="1"/>
      <protection locked="0"/>
    </xf>
    <xf numFmtId="0" fontId="10" fillId="0" borderId="6" xfId="0" applyNumberFormat="1" applyFont="1" applyBorder="1" applyAlignment="1" applyProtection="1">
      <alignment horizontal="center" vertical="center" wrapText="1"/>
      <protection locked="0"/>
    </xf>
    <xf numFmtId="0" fontId="10" fillId="0" borderId="6" xfId="0" applyNumberFormat="1" applyFont="1" applyBorder="1" applyAlignment="1" applyProtection="1">
      <alignment horizontal="left" vertical="center" wrapText="1"/>
      <protection locked="0"/>
    </xf>
    <xf numFmtId="0" fontId="10" fillId="0" borderId="6" xfId="0"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164" fontId="10" fillId="0" borderId="6" xfId="0" applyNumberFormat="1" applyFont="1" applyBorder="1" applyAlignment="1" applyProtection="1">
      <alignment horizontal="center" vertical="center" wrapText="1"/>
      <protection locked="0"/>
    </xf>
    <xf numFmtId="0" fontId="10" fillId="0" borderId="2" xfId="0" applyNumberFormat="1"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2" fontId="10" fillId="0" borderId="21" xfId="0" applyNumberFormat="1" applyFont="1" applyBorder="1" applyAlignment="1" applyProtection="1">
      <alignment horizontal="center" vertical="center" wrapText="1"/>
      <protection locked="0"/>
    </xf>
    <xf numFmtId="0" fontId="10" fillId="0" borderId="21" xfId="0" applyNumberFormat="1" applyFont="1" applyBorder="1" applyAlignment="1" applyProtection="1">
      <alignment horizontal="left" vertical="center" wrapText="1"/>
      <protection locked="0"/>
    </xf>
    <xf numFmtId="0" fontId="10" fillId="0" borderId="21" xfId="0" applyNumberFormat="1" applyFont="1" applyBorder="1" applyAlignment="1" applyProtection="1">
      <alignment horizontal="center" vertical="center" wrapText="1"/>
      <protection locked="0"/>
    </xf>
    <xf numFmtId="164" fontId="10" fillId="0" borderId="21"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0" fillId="0" borderId="7" xfId="0" applyNumberFormat="1" applyFont="1" applyBorder="1" applyAlignment="1" applyProtection="1">
      <alignment horizontal="center" vertical="center" wrapText="1"/>
      <protection locked="0"/>
    </xf>
    <xf numFmtId="0" fontId="10" fillId="0" borderId="7" xfId="0" applyNumberFormat="1" applyFont="1" applyBorder="1" applyAlignment="1" applyProtection="1">
      <alignment horizontal="left" vertical="center" wrapText="1"/>
      <protection locked="0"/>
    </xf>
    <xf numFmtId="0" fontId="10" fillId="0" borderId="4" xfId="0" applyNumberFormat="1"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49" fontId="2" fillId="0" borderId="0" xfId="0" applyNumberFormat="1" applyFont="1" applyAlignment="1" applyProtection="1">
      <alignment horizontal="center" vertical="center" wrapText="1"/>
      <protection locked="0"/>
    </xf>
    <xf numFmtId="49" fontId="16" fillId="0" borderId="17"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49" fontId="2" fillId="0" borderId="0" xfId="0" applyNumberFormat="1" applyFont="1" applyAlignment="1" applyProtection="1">
      <alignment horizontal="left" vertical="center" wrapText="1"/>
      <protection locked="0"/>
    </xf>
    <xf numFmtId="0" fontId="5" fillId="0" borderId="0" xfId="0" applyFont="1" applyBorder="1" applyAlignment="1" applyProtection="1">
      <alignment vertical="center" wrapText="1"/>
      <protection locked="0"/>
    </xf>
    <xf numFmtId="0" fontId="4" fillId="0" borderId="20" xfId="0" applyFont="1" applyBorder="1" applyAlignment="1" applyProtection="1">
      <alignment horizontal="center" vertical="center" wrapText="1"/>
      <protection locked="0"/>
    </xf>
    <xf numFmtId="49" fontId="2" fillId="0" borderId="0" xfId="0" applyNumberFormat="1" applyFont="1" applyBorder="1" applyAlignment="1" applyProtection="1">
      <alignment vertical="center" wrapText="1"/>
      <protection locked="0"/>
    </xf>
    <xf numFmtId="49" fontId="15" fillId="3" borderId="3"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9" fontId="14" fillId="0" borderId="20" xfId="0"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49" fontId="15" fillId="3" borderId="7" xfId="0" applyNumberFormat="1" applyFont="1" applyFill="1" applyBorder="1" applyAlignment="1" applyProtection="1">
      <alignment horizontal="center" vertical="center" wrapText="1"/>
      <protection locked="0"/>
    </xf>
    <xf numFmtId="49" fontId="15" fillId="3" borderId="4" xfId="0" applyNumberFormat="1" applyFont="1" applyFill="1" applyBorder="1" applyAlignment="1" applyProtection="1">
      <alignment horizontal="center" vertical="center" wrapText="1"/>
      <protection locked="0"/>
    </xf>
    <xf numFmtId="49" fontId="14" fillId="0" borderId="21" xfId="0" applyNumberFormat="1" applyFont="1" applyBorder="1" applyAlignment="1" applyProtection="1">
      <alignment horizontal="center" vertical="center" wrapText="1"/>
      <protection locked="0"/>
    </xf>
    <xf numFmtId="49" fontId="14" fillId="0" borderId="30" xfId="0" applyNumberFormat="1" applyFont="1" applyBorder="1" applyAlignment="1" applyProtection="1">
      <alignment horizontal="center" vertical="center" wrapText="1"/>
      <protection locked="0"/>
    </xf>
    <xf numFmtId="49" fontId="14" fillId="0" borderId="22" xfId="0" applyNumberFormat="1" applyFont="1" applyBorder="1" applyAlignment="1" applyProtection="1">
      <alignment horizontal="center" vertical="center" wrapText="1"/>
      <protection locked="0"/>
    </xf>
    <xf numFmtId="49" fontId="17" fillId="0" borderId="35" xfId="0" applyNumberFormat="1" applyFont="1" applyBorder="1" applyAlignment="1" applyProtection="1">
      <alignment horizontal="center" vertical="center" wrapText="1"/>
      <protection locked="0"/>
    </xf>
    <xf numFmtId="49" fontId="17" fillId="0" borderId="36" xfId="0" applyNumberFormat="1" applyFont="1" applyBorder="1" applyAlignment="1" applyProtection="1">
      <alignment horizontal="center" vertical="center" wrapText="1"/>
      <protection locked="0"/>
    </xf>
    <xf numFmtId="49" fontId="17" fillId="0" borderId="37" xfId="0" applyNumberFormat="1" applyFont="1" applyBorder="1" applyAlignment="1" applyProtection="1">
      <alignment horizontal="center" vertical="center" wrapText="1"/>
      <protection locked="0"/>
    </xf>
    <xf numFmtId="49" fontId="8" fillId="0" borderId="33" xfId="0" applyNumberFormat="1" applyFont="1" applyBorder="1" applyAlignment="1" applyProtection="1">
      <alignment horizontal="center" vertical="center" wrapText="1"/>
      <protection locked="0"/>
    </xf>
    <xf numFmtId="49" fontId="8" fillId="0" borderId="34" xfId="0" applyNumberFormat="1" applyFont="1" applyBorder="1" applyAlignment="1" applyProtection="1">
      <alignment horizontal="center" vertical="center" wrapText="1"/>
      <protection locked="0"/>
    </xf>
    <xf numFmtId="0" fontId="15" fillId="6" borderId="9" xfId="0" applyFont="1" applyFill="1" applyBorder="1" applyAlignment="1" applyProtection="1">
      <alignment horizontal="center" vertical="center" wrapText="1"/>
      <protection locked="0"/>
    </xf>
    <xf numFmtId="0" fontId="15" fillId="6" borderId="18" xfId="0" applyFont="1" applyFill="1" applyBorder="1" applyAlignment="1" applyProtection="1">
      <alignment horizontal="center" vertical="center" wrapText="1"/>
      <protection locked="0"/>
    </xf>
    <xf numFmtId="0" fontId="15" fillId="6" borderId="19"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49" fontId="15" fillId="3" borderId="29" xfId="0" applyNumberFormat="1" applyFont="1" applyFill="1" applyBorder="1" applyAlignment="1" applyProtection="1">
      <alignment horizontal="center" vertical="center" wrapText="1"/>
      <protection locked="0"/>
    </xf>
    <xf numFmtId="49" fontId="14" fillId="0" borderId="3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protection locked="0"/>
    </xf>
    <xf numFmtId="49" fontId="7" fillId="2" borderId="26" xfId="0" applyNumberFormat="1" applyFont="1" applyFill="1" applyBorder="1" applyAlignment="1" applyProtection="1">
      <alignment horizontal="center" vertical="center" wrapText="1"/>
      <protection locked="0"/>
    </xf>
    <xf numFmtId="49" fontId="7" fillId="2" borderId="27"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7" borderId="26" xfId="0" applyNumberFormat="1" applyFont="1" applyFill="1" applyBorder="1" applyAlignment="1" applyProtection="1">
      <alignment horizontal="center" vertical="center" wrapText="1"/>
      <protection locked="0"/>
    </xf>
    <xf numFmtId="49" fontId="7" fillId="7" borderId="27" xfId="0" applyNumberFormat="1" applyFont="1" applyFill="1" applyBorder="1" applyAlignment="1" applyProtection="1">
      <alignment horizontal="center" vertical="center" wrapText="1"/>
      <protection locked="0"/>
    </xf>
    <xf numFmtId="49" fontId="7" fillId="7" borderId="28" xfId="0" applyNumberFormat="1" applyFont="1" applyFill="1" applyBorder="1" applyAlignment="1" applyProtection="1">
      <alignment horizontal="center" vertical="center" wrapText="1"/>
      <protection locked="0"/>
    </xf>
    <xf numFmtId="49" fontId="14" fillId="0" borderId="7" xfId="0" applyNumberFormat="1" applyFont="1" applyBorder="1" applyAlignment="1" applyProtection="1">
      <alignment horizontal="center" vertical="center" wrapText="1"/>
      <protection locked="0"/>
    </xf>
    <xf numFmtId="49" fontId="14" fillId="0" borderId="15" xfId="0" applyNumberFormat="1" applyFont="1" applyBorder="1" applyAlignment="1" applyProtection="1">
      <alignment horizontal="center" vertical="center" wrapText="1"/>
      <protection locked="0"/>
    </xf>
    <xf numFmtId="49" fontId="14" fillId="0" borderId="29"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49" fontId="15" fillId="3" borderId="15" xfId="0" applyNumberFormat="1" applyFont="1" applyFill="1" applyBorder="1" applyAlignment="1" applyProtection="1">
      <alignment horizontal="center" vertical="center" wrapText="1"/>
      <protection locked="0"/>
    </xf>
    <xf numFmtId="0" fontId="1" fillId="4" borderId="6" xfId="1" applyFill="1" applyBorder="1" applyAlignment="1">
      <alignment horizontal="left"/>
    </xf>
    <xf numFmtId="0" fontId="1" fillId="4" borderId="2" xfId="1" applyFill="1" applyBorder="1" applyAlignment="1">
      <alignment horizontal="left"/>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 fillId="4" borderId="6" xfId="1" applyFill="1" applyBorder="1" applyAlignment="1">
      <alignment vertical="center" wrapText="1"/>
    </xf>
    <xf numFmtId="0" fontId="1" fillId="4" borderId="2" xfId="1" applyFill="1" applyBorder="1" applyAlignment="1">
      <alignment vertical="center" wrapText="1"/>
    </xf>
    <xf numFmtId="0" fontId="1" fillId="4" borderId="6" xfId="1" applyFill="1" applyBorder="1" applyAlignment="1">
      <alignment horizontal="left" vertical="center" wrapText="1"/>
    </xf>
    <xf numFmtId="0" fontId="1" fillId="4" borderId="2" xfId="1" applyFill="1" applyBorder="1" applyAlignment="1">
      <alignment horizontal="left" vertical="center" wrapText="1"/>
    </xf>
    <xf numFmtId="0" fontId="2" fillId="3" borderId="13" xfId="0" applyFont="1" applyFill="1" applyBorder="1" applyAlignment="1">
      <alignment horizontal="left" vertical="center"/>
    </xf>
    <xf numFmtId="0" fontId="2" fillId="3" borderId="10" xfId="0" applyFont="1" applyFill="1" applyBorder="1" applyAlignment="1">
      <alignment horizontal="left" vertical="center"/>
    </xf>
    <xf numFmtId="0" fontId="2" fillId="3" borderId="14"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8" fillId="3" borderId="12"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49" fontId="19" fillId="0" borderId="42" xfId="1" applyNumberFormat="1" applyFont="1" applyBorder="1" applyAlignment="1" applyProtection="1">
      <alignment horizontal="center" vertical="center" wrapText="1"/>
      <protection locked="0"/>
    </xf>
    <xf numFmtId="49" fontId="19" fillId="0" borderId="44" xfId="1" applyNumberFormat="1" applyFont="1" applyBorder="1" applyAlignment="1" applyProtection="1">
      <alignment horizontal="center" vertical="center" wrapText="1"/>
      <protection locked="0"/>
    </xf>
    <xf numFmtId="49" fontId="19" fillId="0" borderId="43" xfId="1" applyNumberFormat="1" applyFont="1" applyBorder="1" applyAlignment="1" applyProtection="1">
      <alignment horizontal="center" vertical="center" wrapText="1"/>
      <protection locked="0"/>
    </xf>
    <xf numFmtId="14" fontId="20" fillId="8" borderId="42" xfId="0" applyNumberFormat="1" applyFont="1" applyFill="1" applyBorder="1" applyAlignment="1" applyProtection="1">
      <alignment horizontal="center" vertical="center" wrapText="1"/>
      <protection locked="0"/>
    </xf>
    <xf numFmtId="14" fontId="20" fillId="8" borderId="44" xfId="0" applyNumberFormat="1" applyFont="1" applyFill="1" applyBorder="1" applyAlignment="1" applyProtection="1">
      <alignment horizontal="center" vertical="center" wrapText="1"/>
      <protection locked="0"/>
    </xf>
    <xf numFmtId="14" fontId="20" fillId="8" borderId="43" xfId="0" applyNumberFormat="1" applyFont="1" applyFill="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2" fontId="10" fillId="0" borderId="7" xfId="0" applyNumberFormat="1" applyFont="1" applyBorder="1" applyAlignment="1" applyProtection="1">
      <alignment horizontal="center" vertical="center" wrapText="1"/>
      <protection locked="0"/>
    </xf>
    <xf numFmtId="164" fontId="10" fillId="0" borderId="7" xfId="0" applyNumberFormat="1" applyFont="1" applyBorder="1" applyAlignment="1" applyProtection="1">
      <alignment horizontal="center" vertical="center" wrapText="1"/>
      <protection locked="0"/>
    </xf>
  </cellXfs>
  <cellStyles count="2">
    <cellStyle name="Hyperlink" xfId="1" builtinId="8"/>
    <cellStyle name="Normal" xfId="0" builtinId="0"/>
  </cellStyles>
  <dxfs count="28">
    <dxf>
      <font>
        <b/>
        <i/>
        <color rgb="FFFF0000"/>
      </font>
      <fill>
        <patternFill>
          <bgColor rgb="FFFFFF00"/>
        </patternFill>
      </fill>
    </dxf>
    <dxf>
      <font>
        <b/>
        <i/>
        <color theme="5"/>
      </font>
      <fill>
        <patternFill>
          <bgColor rgb="FFFFFF99"/>
        </patternFill>
      </fill>
    </dxf>
    <dxf>
      <font>
        <b/>
        <i/>
        <color rgb="FFFF0000"/>
      </font>
      <fill>
        <patternFill>
          <bgColor rgb="FFFFFF00"/>
        </patternFill>
      </fill>
    </dxf>
    <dxf>
      <font>
        <b/>
        <i/>
        <color theme="5"/>
      </font>
      <fill>
        <patternFill>
          <bgColor rgb="FFFFFF99"/>
        </patternFill>
      </fill>
    </dxf>
    <dxf>
      <font>
        <b/>
        <i/>
        <color rgb="FFC00000"/>
      </font>
      <fill>
        <patternFill>
          <bgColor rgb="FFFFFF99"/>
        </patternFill>
      </fill>
    </dxf>
    <dxf>
      <font>
        <b/>
        <i/>
        <color rgb="FFC00000"/>
      </font>
      <fill>
        <patternFill>
          <bgColor rgb="FFFFFF00"/>
        </patternFill>
      </fill>
    </dxf>
    <dxf>
      <font>
        <b/>
        <i/>
        <color theme="5"/>
      </font>
      <fill>
        <patternFill>
          <bgColor rgb="FFFFFF99"/>
        </patternFill>
      </fill>
    </dxf>
    <dxf>
      <font>
        <b/>
        <i/>
        <color rgb="FFC00000"/>
      </font>
      <fill>
        <patternFill>
          <bgColor rgb="FFFFFF00"/>
        </patternFill>
      </fill>
    </dxf>
    <dxf>
      <font>
        <b/>
        <i/>
        <color rgb="FFC00000"/>
      </font>
      <fill>
        <patternFill>
          <bgColor rgb="FFFFFF99"/>
        </patternFill>
      </fill>
    </dxf>
    <dxf>
      <font>
        <b/>
        <i/>
        <color rgb="FFFF0000"/>
      </font>
      <fill>
        <patternFill>
          <bgColor rgb="FFFFFF00"/>
        </patternFill>
      </fill>
    </dxf>
    <dxf>
      <font>
        <b/>
        <i/>
        <color theme="5"/>
      </font>
      <fill>
        <patternFill>
          <bgColor rgb="FFFFFF99"/>
        </patternFill>
      </fill>
    </dxf>
    <dxf>
      <font>
        <b/>
        <i/>
        <color rgb="FFFF0000"/>
      </font>
      <fill>
        <patternFill>
          <bgColor rgb="FFFFFF00"/>
        </patternFill>
      </fill>
    </dxf>
    <dxf>
      <font>
        <b/>
        <i/>
        <color theme="5"/>
      </font>
      <fill>
        <patternFill>
          <bgColor rgb="FFFFFF99"/>
        </patternFill>
      </fill>
    </dxf>
    <dxf>
      <font>
        <b/>
        <i/>
        <color rgb="FFC00000"/>
      </font>
      <fill>
        <patternFill>
          <bgColor rgb="FFFFFF99"/>
        </patternFill>
      </fill>
    </dxf>
    <dxf>
      <font>
        <b/>
        <i/>
        <color rgb="FFC00000"/>
      </font>
      <fill>
        <patternFill>
          <bgColor rgb="FFFFFF00"/>
        </patternFill>
      </fill>
    </dxf>
    <dxf>
      <font>
        <b/>
        <i/>
        <color theme="5"/>
      </font>
      <fill>
        <patternFill>
          <bgColor rgb="FFFFFF99"/>
        </patternFill>
      </fill>
    </dxf>
    <dxf>
      <font>
        <b/>
        <i/>
        <color rgb="FFC00000"/>
      </font>
      <fill>
        <patternFill>
          <bgColor rgb="FFFFFF00"/>
        </patternFill>
      </fill>
    </dxf>
    <dxf>
      <font>
        <b/>
        <i/>
        <color rgb="FFC00000"/>
      </font>
      <fill>
        <patternFill>
          <bgColor rgb="FFFFFF99"/>
        </patternFill>
      </fill>
    </dxf>
    <dxf>
      <font>
        <b/>
        <i/>
        <color rgb="FFFF0000"/>
      </font>
      <fill>
        <patternFill>
          <bgColor rgb="FFFFFF00"/>
        </patternFill>
      </fill>
    </dxf>
    <dxf>
      <font>
        <b/>
        <i/>
        <color rgb="FFC00000"/>
      </font>
      <fill>
        <patternFill>
          <bgColor rgb="FFFFFF99"/>
        </patternFill>
      </fill>
    </dxf>
    <dxf>
      <font>
        <b/>
        <i/>
        <color theme="5"/>
      </font>
      <fill>
        <patternFill>
          <bgColor rgb="FFFFFF99"/>
        </patternFill>
      </fill>
    </dxf>
    <dxf>
      <font>
        <b/>
        <i/>
        <color rgb="FFFF0000"/>
      </font>
      <fill>
        <patternFill>
          <bgColor rgb="FFFFFF00"/>
        </patternFill>
      </fill>
    </dxf>
    <dxf>
      <font>
        <b/>
        <i/>
        <color theme="5"/>
      </font>
      <fill>
        <patternFill>
          <bgColor rgb="FFFFFF99"/>
        </patternFill>
      </fill>
    </dxf>
    <dxf>
      <font>
        <b/>
        <i/>
        <color rgb="FFC00000"/>
      </font>
      <fill>
        <patternFill>
          <bgColor rgb="FFFFFF99"/>
        </patternFill>
      </fill>
    </dxf>
    <dxf>
      <font>
        <b/>
        <i/>
        <color rgb="FFC00000"/>
      </font>
      <fill>
        <patternFill>
          <bgColor rgb="FFFFFF00"/>
        </patternFill>
      </fill>
    </dxf>
    <dxf>
      <font>
        <b/>
        <i/>
        <color theme="5"/>
      </font>
      <fill>
        <patternFill>
          <bgColor rgb="FFFFFF99"/>
        </patternFill>
      </fill>
    </dxf>
    <dxf>
      <font>
        <b/>
        <i/>
        <color rgb="FFC00000"/>
      </font>
      <fill>
        <patternFill>
          <bgColor rgb="FFFFFF00"/>
        </patternFill>
      </fill>
    </dxf>
    <dxf>
      <font>
        <b/>
        <i/>
        <color rgb="FFC00000"/>
      </font>
      <fill>
        <patternFill>
          <bgColor rgb="FFFFFF99"/>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274952</xdr:colOff>
      <xdr:row>0</xdr:row>
      <xdr:rowOff>0</xdr:rowOff>
    </xdr:from>
    <xdr:to>
      <xdr:col>3</xdr:col>
      <xdr:colOff>436961</xdr:colOff>
      <xdr:row>0</xdr:row>
      <xdr:rowOff>1271039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407" y="0"/>
          <a:ext cx="1651372" cy="1271039"/>
        </a:xfrm>
        <a:prstGeom prst="rect">
          <a:avLst/>
        </a:prstGeom>
      </xdr:spPr>
    </xdr:pic>
    <xdr:clientData/>
  </xdr:twoCellAnchor>
  <xdr:twoCellAnchor editAs="oneCell">
    <xdr:from>
      <xdr:col>4</xdr:col>
      <xdr:colOff>796638</xdr:colOff>
      <xdr:row>1</xdr:row>
      <xdr:rowOff>223801</xdr:rowOff>
    </xdr:from>
    <xdr:to>
      <xdr:col>4</xdr:col>
      <xdr:colOff>1316183</xdr:colOff>
      <xdr:row>2</xdr:row>
      <xdr:rowOff>223801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0800000">
          <a:off x="3688774" y="1591937"/>
          <a:ext cx="519545" cy="536864"/>
        </a:xfrm>
        <a:prstGeom prst="rect">
          <a:avLst/>
        </a:prstGeom>
      </xdr:spPr>
    </xdr:pic>
    <xdr:clientData/>
  </xdr:twoCellAnchor>
  <xdr:twoCellAnchor editAs="oneCell">
    <xdr:from>
      <xdr:col>7</xdr:col>
      <xdr:colOff>73270</xdr:colOff>
      <xdr:row>52</xdr:row>
      <xdr:rowOff>234461</xdr:rowOff>
    </xdr:from>
    <xdr:to>
      <xdr:col>7</xdr:col>
      <xdr:colOff>747347</xdr:colOff>
      <xdr:row>54</xdr:row>
      <xdr:rowOff>175846</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2462" y="25263230"/>
          <a:ext cx="674077" cy="674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9267825</xdr:colOff>
      <xdr:row>18</xdr:row>
      <xdr:rowOff>247650</xdr:rowOff>
    </xdr:from>
    <xdr:to>
      <xdr:col>2</xdr:col>
      <xdr:colOff>10334625</xdr:colOff>
      <xdr:row>22</xdr:row>
      <xdr:rowOff>338727</xdr:rowOff>
    </xdr:to>
    <xdr:grpSp>
      <xdr:nvGrpSpPr>
        <xdr:cNvPr id="4" name="Group 3"/>
        <xdr:cNvGrpSpPr/>
      </xdr:nvGrpSpPr>
      <xdr:grpSpPr>
        <a:xfrm>
          <a:off x="8598834" y="5906621"/>
          <a:ext cx="0" cy="1648694"/>
          <a:chOff x="11401425" y="5924550"/>
          <a:chExt cx="1066800" cy="1653177"/>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34774" y="6179584"/>
            <a:ext cx="876301" cy="1398143"/>
          </a:xfrm>
          <a:prstGeom prst="rect">
            <a:avLst/>
          </a:prstGeom>
        </xdr:spPr>
      </xdr:pic>
      <xdr:sp macro="" textlink="">
        <xdr:nvSpPr>
          <xdr:cNvPr id="2" name="TextBox 1"/>
          <xdr:cNvSpPr txBox="1"/>
        </xdr:nvSpPr>
        <xdr:spPr>
          <a:xfrm>
            <a:off x="11401425" y="5924550"/>
            <a:ext cx="1066800" cy="276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1 dram vial</a:t>
            </a:r>
          </a:p>
        </xdr:txBody>
      </xdr:sp>
    </xdr:grpSp>
    <xdr:clientData/>
  </xdr:twoCellAnchor>
  <xdr:twoCellAnchor>
    <xdr:from>
      <xdr:col>2</xdr:col>
      <xdr:colOff>0</xdr:colOff>
      <xdr:row>18</xdr:row>
      <xdr:rowOff>247650</xdr:rowOff>
    </xdr:from>
    <xdr:to>
      <xdr:col>2</xdr:col>
      <xdr:colOff>0</xdr:colOff>
      <xdr:row>22</xdr:row>
      <xdr:rowOff>338727</xdr:rowOff>
    </xdr:to>
    <xdr:grpSp>
      <xdr:nvGrpSpPr>
        <xdr:cNvPr id="5" name="Group 4"/>
        <xdr:cNvGrpSpPr/>
      </xdr:nvGrpSpPr>
      <xdr:grpSpPr>
        <a:xfrm>
          <a:off x="5636559" y="5906621"/>
          <a:ext cx="0" cy="1648694"/>
          <a:chOff x="11401425" y="5924550"/>
          <a:chExt cx="1066800" cy="1653177"/>
        </a:xfrm>
      </xdr:grpSpPr>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34774" y="6179584"/>
            <a:ext cx="876301" cy="1398143"/>
          </a:xfrm>
          <a:prstGeom prst="rect">
            <a:avLst/>
          </a:prstGeom>
        </xdr:spPr>
      </xdr:pic>
      <xdr:sp macro="" textlink="">
        <xdr:nvSpPr>
          <xdr:cNvPr id="7" name="TextBox 6"/>
          <xdr:cNvSpPr txBox="1"/>
        </xdr:nvSpPr>
        <xdr:spPr>
          <a:xfrm>
            <a:off x="11401425" y="5924550"/>
            <a:ext cx="1066800" cy="276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1 dram vial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arinespecies.org/Porifera/porifera.php?p=search" TargetMode="External"/><Relationship Id="rId13" Type="http://schemas.openxmlformats.org/officeDocument/2006/relationships/drawing" Target="../drawings/drawing2.xml"/><Relationship Id="rId3" Type="http://schemas.openxmlformats.org/officeDocument/2006/relationships/hyperlink" Target="http://www.tropicos.org/NameSearch.aspx" TargetMode="External"/><Relationship Id="rId7" Type="http://schemas.openxmlformats.org/officeDocument/2006/relationships/hyperlink" Target="http://www.speciesfungorum.org/Names/Names.asp" TargetMode="External"/><Relationship Id="rId12" Type="http://schemas.openxmlformats.org/officeDocument/2006/relationships/printerSettings" Target="../printerSettings/printerSettings2.bin"/><Relationship Id="rId2" Type="http://schemas.openxmlformats.org/officeDocument/2006/relationships/hyperlink" Target="http://www.ipni.org/ipni/plantnamesearchpage.do" TargetMode="External"/><Relationship Id="rId1" Type="http://schemas.openxmlformats.org/officeDocument/2006/relationships/hyperlink" Target="http://www.marinespecies.org/aphia.php?p=search" TargetMode="External"/><Relationship Id="rId6" Type="http://schemas.openxmlformats.org/officeDocument/2006/relationships/hyperlink" Target="http://www.algaebase.org/search/genus/" TargetMode="External"/><Relationship Id="rId11" Type="http://schemas.openxmlformats.org/officeDocument/2006/relationships/hyperlink" Target="http://taxonomicon.taxonomy.nl/" TargetMode="External"/><Relationship Id="rId5" Type="http://schemas.openxmlformats.org/officeDocument/2006/relationships/hyperlink" Target="http://www.itis.gov/" TargetMode="External"/><Relationship Id="rId10" Type="http://schemas.openxmlformats.org/officeDocument/2006/relationships/hyperlink" Target="http://www.catalogueoflife.org/annual-checklist/2011/search/all" TargetMode="External"/><Relationship Id="rId4" Type="http://schemas.openxmlformats.org/officeDocument/2006/relationships/hyperlink" Target="http://plants.usda.gov/java/" TargetMode="External"/><Relationship Id="rId9" Type="http://schemas.openxmlformats.org/officeDocument/2006/relationships/hyperlink" Target="http://nt.ars-grin.gov/fungaldatabases/index.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tabSelected="1" zoomScale="55" zoomScaleNormal="55" workbookViewId="0">
      <pane xSplit="1" ySplit="3" topLeftCell="B4" activePane="bottomRight" state="frozen"/>
      <selection pane="topRight" activeCell="B1" sqref="B1"/>
      <selection pane="bottomLeft" activeCell="A2" sqref="A2"/>
      <selection pane="bottomRight" activeCell="B4" sqref="B4"/>
    </sheetView>
  </sheetViews>
  <sheetFormatPr defaultColWidth="27.85546875" defaultRowHeight="39.75" customHeight="1" x14ac:dyDescent="0.25"/>
  <cols>
    <col min="1" max="1" width="9.28515625" style="41" customWidth="1"/>
    <col min="2" max="2" width="10.5703125" style="41" customWidth="1"/>
    <col min="3" max="4" width="11.7109375" style="41" customWidth="1"/>
    <col min="5" max="5" width="21.85546875" style="42" customWidth="1"/>
    <col min="6" max="6" width="16.42578125" style="42" customWidth="1"/>
    <col min="7" max="7" width="24" style="42" customWidth="1"/>
    <col min="8" max="8" width="70" style="45" customWidth="1"/>
    <col min="9" max="10" width="19.5703125" style="44" customWidth="1"/>
    <col min="11" max="11" width="23.85546875" style="44" customWidth="1"/>
    <col min="12" max="12" width="31.42578125" style="15" customWidth="1"/>
    <col min="13" max="13" width="22.140625" style="44" customWidth="1"/>
    <col min="14" max="14" width="18.28515625" style="44" customWidth="1"/>
    <col min="15" max="15" width="19.5703125" style="44" customWidth="1"/>
    <col min="16" max="16" width="27.42578125" style="44" customWidth="1"/>
    <col min="17" max="17" width="18.42578125" style="15" customWidth="1"/>
    <col min="18" max="18" width="31.42578125" style="45" customWidth="1"/>
    <col min="19" max="19" width="17.5703125" style="45" customWidth="1"/>
    <col min="20" max="20" width="24.140625" style="45" customWidth="1"/>
    <col min="21" max="21" width="18.5703125" style="45" customWidth="1"/>
    <col min="22" max="25" width="18.42578125" style="15" hidden="1" customWidth="1"/>
    <col min="26" max="16384" width="27.85546875" style="15"/>
  </cols>
  <sheetData>
    <row r="1" spans="1:25" ht="108" customHeight="1" thickBot="1" x14ac:dyDescent="0.3">
      <c r="A1" s="69"/>
      <c r="B1" s="70"/>
      <c r="C1" s="70"/>
      <c r="D1" s="70"/>
      <c r="E1" s="121" t="s">
        <v>106</v>
      </c>
      <c r="F1" s="122"/>
      <c r="G1" s="122"/>
      <c r="H1" s="122"/>
      <c r="I1" s="122"/>
      <c r="J1" s="122"/>
      <c r="K1" s="123"/>
      <c r="L1" s="124" t="s">
        <v>107</v>
      </c>
      <c r="M1" s="125"/>
      <c r="N1" s="125"/>
      <c r="O1" s="125"/>
      <c r="P1" s="126"/>
      <c r="Q1" s="127" t="s">
        <v>64</v>
      </c>
      <c r="R1" s="128"/>
      <c r="S1" s="128"/>
      <c r="T1" s="128"/>
      <c r="U1" s="129"/>
      <c r="V1" s="14"/>
    </row>
    <row r="2" spans="1:25" ht="42" customHeight="1" thickBot="1" x14ac:dyDescent="0.3">
      <c r="A2" s="66" t="s">
        <v>100</v>
      </c>
      <c r="B2" s="67"/>
      <c r="C2" s="67"/>
      <c r="D2" s="67"/>
      <c r="E2" s="67"/>
      <c r="F2" s="67"/>
      <c r="G2" s="67"/>
      <c r="H2" s="67"/>
      <c r="I2" s="67"/>
      <c r="J2" s="67"/>
      <c r="K2" s="67"/>
      <c r="L2" s="67"/>
      <c r="M2" s="67"/>
      <c r="N2" s="67"/>
      <c r="O2" s="67"/>
      <c r="P2" s="67"/>
      <c r="Q2" s="67"/>
      <c r="R2" s="67"/>
      <c r="S2" s="67"/>
      <c r="T2" s="67"/>
      <c r="U2" s="68"/>
      <c r="V2" s="14"/>
    </row>
    <row r="3" spans="1:25" s="23" customFormat="1" ht="48.75" customHeight="1" x14ac:dyDescent="0.25">
      <c r="A3" s="16" t="s">
        <v>40</v>
      </c>
      <c r="B3" s="17" t="s">
        <v>44</v>
      </c>
      <c r="C3" s="17" t="s">
        <v>45</v>
      </c>
      <c r="D3" s="17" t="s">
        <v>46</v>
      </c>
      <c r="E3" s="18" t="s">
        <v>4</v>
      </c>
      <c r="F3" s="18" t="s">
        <v>62</v>
      </c>
      <c r="G3" s="18" t="s">
        <v>9</v>
      </c>
      <c r="H3" s="19" t="s">
        <v>0</v>
      </c>
      <c r="I3" s="17" t="s">
        <v>8</v>
      </c>
      <c r="J3" s="17" t="s">
        <v>10</v>
      </c>
      <c r="K3" s="17" t="s">
        <v>1</v>
      </c>
      <c r="L3" s="20" t="s">
        <v>2</v>
      </c>
      <c r="M3" s="17" t="s">
        <v>3</v>
      </c>
      <c r="N3" s="17" t="s">
        <v>7</v>
      </c>
      <c r="O3" s="17" t="s">
        <v>16</v>
      </c>
      <c r="P3" s="17" t="s">
        <v>6</v>
      </c>
      <c r="Q3" s="20" t="s">
        <v>11</v>
      </c>
      <c r="R3" s="19" t="s">
        <v>5</v>
      </c>
      <c r="S3" s="19" t="s">
        <v>13</v>
      </c>
      <c r="T3" s="19" t="s">
        <v>15</v>
      </c>
      <c r="U3" s="21" t="s">
        <v>63</v>
      </c>
      <c r="V3" s="22"/>
      <c r="X3" s="23" t="s">
        <v>47</v>
      </c>
      <c r="Y3" s="23" t="s">
        <v>48</v>
      </c>
    </row>
    <row r="4" spans="1:25" s="31" customFormat="1" ht="39.75" customHeight="1" x14ac:dyDescent="0.25">
      <c r="A4" s="13">
        <f>ROW(1:1)</f>
        <v>1</v>
      </c>
      <c r="B4" s="24"/>
      <c r="C4" s="24"/>
      <c r="D4" s="24"/>
      <c r="E4" s="25"/>
      <c r="F4" s="25" t="str">
        <f>IF(E4="","","Y/N")</f>
        <v/>
      </c>
      <c r="G4" s="25"/>
      <c r="H4" s="26"/>
      <c r="I4" s="27" t="str">
        <f t="shared" ref="I4" si="0">IF(E4="","","SELECT")</f>
        <v/>
      </c>
      <c r="J4" s="28"/>
      <c r="K4" s="27" t="str">
        <f t="shared" ref="K4" si="1">IF(I4="","",IF(I4="SELECT","SELECT SAMPLE TYPE",IF(I4="CF","Choose 2 or 20",IF(I4="XTL",2,20))))</f>
        <v/>
      </c>
      <c r="L4" s="26"/>
      <c r="M4" s="25" t="str">
        <f>IF(OR(I4="",I4="SELECT"),"",IF(I4="XTL","","NA"))</f>
        <v/>
      </c>
      <c r="N4" s="29" t="str">
        <f>IF(OR(I4="",I4="SELECT"),"",IF(I4="XTL","","NA"))</f>
        <v/>
      </c>
      <c r="O4" s="27"/>
      <c r="P4" s="25" t="str">
        <f>IF(OR(I4="",I4="SELECT"),"",IF(I4="XTL","","NA"))</f>
        <v/>
      </c>
      <c r="Q4" s="26"/>
      <c r="R4" s="26"/>
      <c r="S4" s="26"/>
      <c r="T4" s="26"/>
      <c r="U4" s="30"/>
      <c r="V4" s="31" t="b">
        <f>OR(J4&lt;X4,J4&gt;Y4)</f>
        <v>0</v>
      </c>
      <c r="W4" s="31">
        <f>COUNTA(B4:D4)</f>
        <v>0</v>
      </c>
      <c r="X4" s="31" t="str">
        <f>IF(K4="","",IF(AND(K4=2,W4&gt;=2),1,IF(AND(K4=2,W4=1),0.5,IF(AND(K4=20,W4&gt;=2),10,5))))</f>
        <v/>
      </c>
      <c r="Y4" s="31" t="str">
        <f>IF(K4="","",IF(K4=2,9,90))</f>
        <v/>
      </c>
    </row>
    <row r="5" spans="1:25" ht="39.75" customHeight="1" x14ac:dyDescent="0.25">
      <c r="A5" s="13">
        <f t="shared" ref="A5:A43" si="2">ROW(2:2)</f>
        <v>2</v>
      </c>
      <c r="B5" s="24"/>
      <c r="C5" s="24"/>
      <c r="D5" s="24"/>
      <c r="E5" s="25"/>
      <c r="F5" s="25" t="str">
        <f t="shared" ref="F5:F42" si="3">IF(E5="","","Y/N")</f>
        <v/>
      </c>
      <c r="G5" s="25"/>
      <c r="H5" s="26"/>
      <c r="I5" s="32" t="str">
        <f t="shared" ref="I5:I43" si="4">IF(E5="","","SELECT")</f>
        <v/>
      </c>
      <c r="J5" s="33"/>
      <c r="K5" s="32" t="str">
        <f t="shared" ref="K5:K43" si="5">IF(I5="","",IF(I5="SELECT","SELECT SAMPLE TYPE",IF(I5="CF","Choose 2 or 20",IF(I5="XTL",2,20))))</f>
        <v/>
      </c>
      <c r="L5" s="34"/>
      <c r="M5" s="35" t="str">
        <f t="shared" ref="M5:M42" si="6">IF(OR(I5="",I5="SELECT"),"",IF(I5="XTL","","NA"))</f>
        <v/>
      </c>
      <c r="N5" s="36" t="str">
        <f t="shared" ref="N5:N42" si="7">IF(OR(I5="",I5="SELECT"),"",IF(I5="XTL","","NA"))</f>
        <v/>
      </c>
      <c r="O5" s="27"/>
      <c r="P5" s="35" t="str">
        <f t="shared" ref="P5:P42" si="8">IF(OR(I5="",I5="SELECT"),"",IF(I5="XTL","","NA"))</f>
        <v/>
      </c>
      <c r="Q5" s="26"/>
      <c r="R5" s="26"/>
      <c r="S5" s="26"/>
      <c r="T5" s="26"/>
      <c r="U5" s="30"/>
      <c r="V5" s="31" t="b">
        <f t="shared" ref="V5:V43" si="9">OR(J5&lt;X5,J5&gt;Y5)</f>
        <v>0</v>
      </c>
      <c r="W5" s="31">
        <f t="shared" ref="W5:W43" si="10">COUNTA(B5:D5)</f>
        <v>0</v>
      </c>
      <c r="X5" s="31" t="str">
        <f t="shared" ref="X5:X43" si="11">IF(K5="","",IF(AND(K5=2,W5&gt;=2),1,IF(AND(K5=2,W5=1),0.5,IF(AND(K5=20,W5&gt;=2),10,5))))</f>
        <v/>
      </c>
      <c r="Y5" s="31" t="str">
        <f t="shared" ref="Y5:Y43" si="12">IF(K5="","",IF(K5=2,9,90))</f>
        <v/>
      </c>
    </row>
    <row r="6" spans="1:25" ht="39.75" customHeight="1" x14ac:dyDescent="0.25">
      <c r="A6" s="13">
        <f t="shared" si="2"/>
        <v>3</v>
      </c>
      <c r="B6" s="24"/>
      <c r="C6" s="24"/>
      <c r="D6" s="24"/>
      <c r="E6" s="25"/>
      <c r="F6" s="25" t="str">
        <f t="shared" ref="F6:F43" si="13">IF(E6="","","Y/N")</f>
        <v/>
      </c>
      <c r="G6" s="25"/>
      <c r="H6" s="26"/>
      <c r="I6" s="32" t="str">
        <f t="shared" ref="I6:I43" si="14">IF(E6="","","SELECT")</f>
        <v/>
      </c>
      <c r="J6" s="33"/>
      <c r="K6" s="32" t="str">
        <f t="shared" ref="K6:K43" si="15">IF(I6="","",IF(I6="SELECT","SELECT SAMPLE TYPE",IF(I6="CF","Choose 2 or 20",IF(I6="XTL",2,20))))</f>
        <v/>
      </c>
      <c r="L6" s="34"/>
      <c r="M6" s="35" t="str">
        <f t="shared" ref="M6:M43" si="16">IF(OR(I6="",I6="SELECT"),"",IF(I6="XTL","","NA"))</f>
        <v/>
      </c>
      <c r="N6" s="36" t="str">
        <f t="shared" ref="N6:N43" si="17">IF(OR(I6="",I6="SELECT"),"",IF(I6="XTL","","NA"))</f>
        <v/>
      </c>
      <c r="O6" s="27"/>
      <c r="P6" s="35" t="str">
        <f t="shared" ref="P6:P43" si="18">IF(OR(I6="",I6="SELECT"),"",IF(I6="XTL","","NA"))</f>
        <v/>
      </c>
      <c r="Q6" s="26"/>
      <c r="R6" s="26"/>
      <c r="S6" s="26"/>
      <c r="T6" s="26"/>
      <c r="U6" s="30"/>
      <c r="V6" s="31" t="b">
        <f t="shared" si="9"/>
        <v>0</v>
      </c>
      <c r="W6" s="31">
        <f t="shared" si="10"/>
        <v>0</v>
      </c>
      <c r="X6" s="31" t="str">
        <f t="shared" si="11"/>
        <v/>
      </c>
      <c r="Y6" s="31" t="str">
        <f t="shared" si="12"/>
        <v/>
      </c>
    </row>
    <row r="7" spans="1:25" ht="39.75" customHeight="1" x14ac:dyDescent="0.25">
      <c r="A7" s="13">
        <f t="shared" si="2"/>
        <v>4</v>
      </c>
      <c r="B7" s="24"/>
      <c r="C7" s="24"/>
      <c r="D7" s="24"/>
      <c r="E7" s="25"/>
      <c r="F7" s="25" t="str">
        <f t="shared" si="13"/>
        <v/>
      </c>
      <c r="G7" s="25"/>
      <c r="H7" s="26"/>
      <c r="I7" s="32" t="str">
        <f t="shared" si="14"/>
        <v/>
      </c>
      <c r="J7" s="33"/>
      <c r="K7" s="32" t="str">
        <f t="shared" si="15"/>
        <v/>
      </c>
      <c r="L7" s="34"/>
      <c r="M7" s="35" t="str">
        <f t="shared" si="16"/>
        <v/>
      </c>
      <c r="N7" s="36" t="str">
        <f t="shared" si="17"/>
        <v/>
      </c>
      <c r="O7" s="27"/>
      <c r="P7" s="35" t="str">
        <f t="shared" si="18"/>
        <v/>
      </c>
      <c r="Q7" s="26"/>
      <c r="R7" s="26"/>
      <c r="S7" s="26"/>
      <c r="T7" s="26"/>
      <c r="U7" s="30"/>
      <c r="V7" s="31" t="b">
        <f t="shared" si="9"/>
        <v>0</v>
      </c>
      <c r="W7" s="31">
        <f t="shared" si="10"/>
        <v>0</v>
      </c>
      <c r="X7" s="31" t="str">
        <f t="shared" si="11"/>
        <v/>
      </c>
      <c r="Y7" s="31" t="str">
        <f t="shared" si="12"/>
        <v/>
      </c>
    </row>
    <row r="8" spans="1:25" ht="39.75" customHeight="1" x14ac:dyDescent="0.25">
      <c r="A8" s="13">
        <f t="shared" si="2"/>
        <v>5</v>
      </c>
      <c r="B8" s="24"/>
      <c r="C8" s="24"/>
      <c r="D8" s="24"/>
      <c r="E8" s="25"/>
      <c r="F8" s="25" t="str">
        <f t="shared" si="13"/>
        <v/>
      </c>
      <c r="G8" s="25"/>
      <c r="H8" s="26"/>
      <c r="I8" s="32" t="str">
        <f t="shared" si="14"/>
        <v/>
      </c>
      <c r="J8" s="33"/>
      <c r="K8" s="32" t="str">
        <f t="shared" si="15"/>
        <v/>
      </c>
      <c r="L8" s="34"/>
      <c r="M8" s="35" t="str">
        <f t="shared" si="16"/>
        <v/>
      </c>
      <c r="N8" s="36" t="str">
        <f t="shared" si="17"/>
        <v/>
      </c>
      <c r="O8" s="27"/>
      <c r="P8" s="35" t="str">
        <f t="shared" si="18"/>
        <v/>
      </c>
      <c r="Q8" s="26"/>
      <c r="R8" s="26"/>
      <c r="S8" s="26"/>
      <c r="T8" s="26"/>
      <c r="U8" s="30"/>
      <c r="V8" s="31" t="b">
        <f t="shared" si="9"/>
        <v>0</v>
      </c>
      <c r="W8" s="31">
        <f t="shared" si="10"/>
        <v>0</v>
      </c>
      <c r="X8" s="31" t="str">
        <f t="shared" si="11"/>
        <v/>
      </c>
      <c r="Y8" s="31" t="str">
        <f t="shared" si="12"/>
        <v/>
      </c>
    </row>
    <row r="9" spans="1:25" ht="39.75" customHeight="1" x14ac:dyDescent="0.25">
      <c r="A9" s="13">
        <f t="shared" si="2"/>
        <v>6</v>
      </c>
      <c r="B9" s="24"/>
      <c r="C9" s="24"/>
      <c r="D9" s="24"/>
      <c r="E9" s="25"/>
      <c r="F9" s="25" t="str">
        <f t="shared" si="13"/>
        <v/>
      </c>
      <c r="G9" s="25"/>
      <c r="H9" s="26"/>
      <c r="I9" s="32" t="str">
        <f t="shared" si="14"/>
        <v/>
      </c>
      <c r="J9" s="33"/>
      <c r="K9" s="32" t="str">
        <f t="shared" si="15"/>
        <v/>
      </c>
      <c r="L9" s="34"/>
      <c r="M9" s="35" t="str">
        <f t="shared" si="16"/>
        <v/>
      </c>
      <c r="N9" s="36" t="str">
        <f t="shared" si="17"/>
        <v/>
      </c>
      <c r="O9" s="27"/>
      <c r="P9" s="35" t="str">
        <f t="shared" si="18"/>
        <v/>
      </c>
      <c r="Q9" s="26"/>
      <c r="R9" s="26"/>
      <c r="S9" s="26"/>
      <c r="T9" s="26"/>
      <c r="U9" s="30"/>
      <c r="V9" s="31" t="b">
        <f t="shared" si="9"/>
        <v>0</v>
      </c>
      <c r="W9" s="31">
        <f t="shared" si="10"/>
        <v>0</v>
      </c>
      <c r="X9" s="31" t="str">
        <f t="shared" si="11"/>
        <v/>
      </c>
      <c r="Y9" s="31" t="str">
        <f t="shared" si="12"/>
        <v/>
      </c>
    </row>
    <row r="10" spans="1:25" ht="39.75" customHeight="1" x14ac:dyDescent="0.25">
      <c r="A10" s="13">
        <f t="shared" si="2"/>
        <v>7</v>
      </c>
      <c r="B10" s="24"/>
      <c r="C10" s="24"/>
      <c r="D10" s="24"/>
      <c r="E10" s="25"/>
      <c r="F10" s="25" t="str">
        <f t="shared" si="13"/>
        <v/>
      </c>
      <c r="G10" s="25"/>
      <c r="H10" s="26"/>
      <c r="I10" s="32" t="str">
        <f t="shared" si="14"/>
        <v/>
      </c>
      <c r="J10" s="33"/>
      <c r="K10" s="32" t="str">
        <f t="shared" si="15"/>
        <v/>
      </c>
      <c r="L10" s="34"/>
      <c r="M10" s="35" t="str">
        <f t="shared" si="16"/>
        <v/>
      </c>
      <c r="N10" s="36" t="str">
        <f t="shared" si="17"/>
        <v/>
      </c>
      <c r="O10" s="27"/>
      <c r="P10" s="35" t="str">
        <f t="shared" si="18"/>
        <v/>
      </c>
      <c r="Q10" s="26"/>
      <c r="R10" s="26"/>
      <c r="S10" s="26"/>
      <c r="T10" s="26"/>
      <c r="U10" s="30"/>
      <c r="V10" s="31" t="b">
        <f t="shared" si="9"/>
        <v>0</v>
      </c>
      <c r="W10" s="31">
        <f t="shared" si="10"/>
        <v>0</v>
      </c>
      <c r="X10" s="31" t="str">
        <f t="shared" si="11"/>
        <v/>
      </c>
      <c r="Y10" s="31" t="str">
        <f t="shared" si="12"/>
        <v/>
      </c>
    </row>
    <row r="11" spans="1:25" ht="39.75" customHeight="1" x14ac:dyDescent="0.25">
      <c r="A11" s="13">
        <f t="shared" si="2"/>
        <v>8</v>
      </c>
      <c r="B11" s="24"/>
      <c r="C11" s="24"/>
      <c r="D11" s="24"/>
      <c r="E11" s="25"/>
      <c r="F11" s="25" t="str">
        <f t="shared" si="13"/>
        <v/>
      </c>
      <c r="G11" s="25"/>
      <c r="H11" s="26"/>
      <c r="I11" s="32" t="str">
        <f t="shared" si="14"/>
        <v/>
      </c>
      <c r="J11" s="33"/>
      <c r="K11" s="32" t="str">
        <f t="shared" si="15"/>
        <v/>
      </c>
      <c r="L11" s="34"/>
      <c r="M11" s="35" t="str">
        <f t="shared" si="16"/>
        <v/>
      </c>
      <c r="N11" s="36" t="str">
        <f t="shared" si="17"/>
        <v/>
      </c>
      <c r="O11" s="27"/>
      <c r="P11" s="35" t="str">
        <f t="shared" si="18"/>
        <v/>
      </c>
      <c r="Q11" s="26"/>
      <c r="R11" s="26"/>
      <c r="S11" s="26"/>
      <c r="T11" s="26"/>
      <c r="U11" s="30"/>
      <c r="V11" s="31" t="b">
        <f t="shared" si="9"/>
        <v>0</v>
      </c>
      <c r="W11" s="31">
        <f t="shared" si="10"/>
        <v>0</v>
      </c>
      <c r="X11" s="31" t="str">
        <f t="shared" si="11"/>
        <v/>
      </c>
      <c r="Y11" s="31" t="str">
        <f t="shared" si="12"/>
        <v/>
      </c>
    </row>
    <row r="12" spans="1:25" ht="39.75" customHeight="1" x14ac:dyDescent="0.25">
      <c r="A12" s="13">
        <f t="shared" si="2"/>
        <v>9</v>
      </c>
      <c r="B12" s="24"/>
      <c r="C12" s="24"/>
      <c r="D12" s="24"/>
      <c r="E12" s="25"/>
      <c r="F12" s="25" t="str">
        <f t="shared" si="13"/>
        <v/>
      </c>
      <c r="G12" s="25"/>
      <c r="H12" s="26"/>
      <c r="I12" s="32" t="str">
        <f t="shared" si="14"/>
        <v/>
      </c>
      <c r="J12" s="33"/>
      <c r="K12" s="32" t="str">
        <f t="shared" si="15"/>
        <v/>
      </c>
      <c r="L12" s="34"/>
      <c r="M12" s="35" t="str">
        <f t="shared" si="16"/>
        <v/>
      </c>
      <c r="N12" s="36" t="str">
        <f t="shared" si="17"/>
        <v/>
      </c>
      <c r="O12" s="27"/>
      <c r="P12" s="35" t="str">
        <f t="shared" si="18"/>
        <v/>
      </c>
      <c r="Q12" s="26"/>
      <c r="R12" s="26"/>
      <c r="S12" s="26"/>
      <c r="T12" s="26"/>
      <c r="U12" s="30"/>
      <c r="V12" s="31" t="b">
        <f t="shared" si="9"/>
        <v>0</v>
      </c>
      <c r="W12" s="31">
        <f t="shared" si="10"/>
        <v>0</v>
      </c>
      <c r="X12" s="31" t="str">
        <f t="shared" si="11"/>
        <v/>
      </c>
      <c r="Y12" s="31" t="str">
        <f t="shared" si="12"/>
        <v/>
      </c>
    </row>
    <row r="13" spans="1:25" ht="39.75" customHeight="1" x14ac:dyDescent="0.25">
      <c r="A13" s="13">
        <f t="shared" si="2"/>
        <v>10</v>
      </c>
      <c r="B13" s="24"/>
      <c r="C13" s="24"/>
      <c r="D13" s="24"/>
      <c r="E13" s="25"/>
      <c r="F13" s="25" t="str">
        <f t="shared" si="13"/>
        <v/>
      </c>
      <c r="G13" s="25"/>
      <c r="H13" s="26"/>
      <c r="I13" s="32" t="str">
        <f t="shared" si="14"/>
        <v/>
      </c>
      <c r="J13" s="33"/>
      <c r="K13" s="32" t="str">
        <f t="shared" si="15"/>
        <v/>
      </c>
      <c r="L13" s="34"/>
      <c r="M13" s="35" t="str">
        <f t="shared" si="16"/>
        <v/>
      </c>
      <c r="N13" s="36" t="str">
        <f t="shared" si="17"/>
        <v/>
      </c>
      <c r="O13" s="27"/>
      <c r="P13" s="35" t="str">
        <f t="shared" si="18"/>
        <v/>
      </c>
      <c r="Q13" s="26"/>
      <c r="R13" s="26"/>
      <c r="S13" s="26"/>
      <c r="T13" s="26"/>
      <c r="U13" s="30"/>
      <c r="V13" s="31" t="b">
        <f t="shared" si="9"/>
        <v>0</v>
      </c>
      <c r="W13" s="31">
        <f t="shared" si="10"/>
        <v>0</v>
      </c>
      <c r="X13" s="31" t="str">
        <f t="shared" si="11"/>
        <v/>
      </c>
      <c r="Y13" s="31" t="str">
        <f t="shared" si="12"/>
        <v/>
      </c>
    </row>
    <row r="14" spans="1:25" ht="39.75" customHeight="1" x14ac:dyDescent="0.25">
      <c r="A14" s="13">
        <f t="shared" si="2"/>
        <v>11</v>
      </c>
      <c r="B14" s="24"/>
      <c r="C14" s="24"/>
      <c r="D14" s="24"/>
      <c r="E14" s="25"/>
      <c r="F14" s="25" t="str">
        <f t="shared" si="13"/>
        <v/>
      </c>
      <c r="G14" s="25"/>
      <c r="H14" s="26"/>
      <c r="I14" s="32" t="str">
        <f t="shared" si="14"/>
        <v/>
      </c>
      <c r="J14" s="33"/>
      <c r="K14" s="32" t="str">
        <f t="shared" si="15"/>
        <v/>
      </c>
      <c r="L14" s="34"/>
      <c r="M14" s="35" t="str">
        <f t="shared" si="16"/>
        <v/>
      </c>
      <c r="N14" s="36" t="str">
        <f t="shared" si="17"/>
        <v/>
      </c>
      <c r="O14" s="27"/>
      <c r="P14" s="35" t="str">
        <f t="shared" si="18"/>
        <v/>
      </c>
      <c r="Q14" s="26"/>
      <c r="R14" s="26"/>
      <c r="S14" s="26"/>
      <c r="T14" s="26"/>
      <c r="U14" s="30"/>
      <c r="V14" s="31" t="b">
        <f t="shared" si="9"/>
        <v>0</v>
      </c>
      <c r="W14" s="31">
        <f t="shared" si="10"/>
        <v>0</v>
      </c>
      <c r="X14" s="31" t="str">
        <f t="shared" si="11"/>
        <v/>
      </c>
      <c r="Y14" s="31" t="str">
        <f t="shared" si="12"/>
        <v/>
      </c>
    </row>
    <row r="15" spans="1:25" ht="39.75" customHeight="1" x14ac:dyDescent="0.25">
      <c r="A15" s="13">
        <f t="shared" si="2"/>
        <v>12</v>
      </c>
      <c r="B15" s="24"/>
      <c r="C15" s="24"/>
      <c r="D15" s="24"/>
      <c r="E15" s="25"/>
      <c r="F15" s="25" t="str">
        <f t="shared" si="13"/>
        <v/>
      </c>
      <c r="G15" s="25"/>
      <c r="H15" s="26"/>
      <c r="I15" s="32" t="str">
        <f t="shared" si="14"/>
        <v/>
      </c>
      <c r="J15" s="33"/>
      <c r="K15" s="32" t="str">
        <f t="shared" si="15"/>
        <v/>
      </c>
      <c r="L15" s="34"/>
      <c r="M15" s="35" t="str">
        <f t="shared" si="16"/>
        <v/>
      </c>
      <c r="N15" s="36" t="str">
        <f t="shared" si="17"/>
        <v/>
      </c>
      <c r="O15" s="27"/>
      <c r="P15" s="35" t="str">
        <f t="shared" si="18"/>
        <v/>
      </c>
      <c r="Q15" s="26"/>
      <c r="R15" s="26"/>
      <c r="S15" s="26"/>
      <c r="T15" s="26"/>
      <c r="U15" s="30"/>
      <c r="V15" s="31" t="b">
        <f t="shared" si="9"/>
        <v>0</v>
      </c>
      <c r="W15" s="31">
        <f t="shared" si="10"/>
        <v>0</v>
      </c>
      <c r="X15" s="31" t="str">
        <f t="shared" si="11"/>
        <v/>
      </c>
      <c r="Y15" s="31" t="str">
        <f t="shared" si="12"/>
        <v/>
      </c>
    </row>
    <row r="16" spans="1:25" ht="39.75" customHeight="1" x14ac:dyDescent="0.25">
      <c r="A16" s="13">
        <f t="shared" si="2"/>
        <v>13</v>
      </c>
      <c r="B16" s="24"/>
      <c r="C16" s="24"/>
      <c r="D16" s="24"/>
      <c r="E16" s="25"/>
      <c r="F16" s="25" t="str">
        <f t="shared" si="13"/>
        <v/>
      </c>
      <c r="G16" s="25"/>
      <c r="H16" s="26"/>
      <c r="I16" s="32" t="str">
        <f t="shared" si="14"/>
        <v/>
      </c>
      <c r="J16" s="33"/>
      <c r="K16" s="32" t="str">
        <f t="shared" si="15"/>
        <v/>
      </c>
      <c r="L16" s="34"/>
      <c r="M16" s="35" t="str">
        <f t="shared" si="16"/>
        <v/>
      </c>
      <c r="N16" s="36" t="str">
        <f t="shared" si="17"/>
        <v/>
      </c>
      <c r="O16" s="27"/>
      <c r="P16" s="35" t="str">
        <f t="shared" si="18"/>
        <v/>
      </c>
      <c r="Q16" s="26"/>
      <c r="R16" s="26"/>
      <c r="S16" s="26"/>
      <c r="T16" s="26"/>
      <c r="U16" s="30"/>
      <c r="V16" s="31" t="b">
        <f t="shared" si="9"/>
        <v>0</v>
      </c>
      <c r="W16" s="31">
        <f t="shared" si="10"/>
        <v>0</v>
      </c>
      <c r="X16" s="31" t="str">
        <f t="shared" si="11"/>
        <v/>
      </c>
      <c r="Y16" s="31" t="str">
        <f t="shared" si="12"/>
        <v/>
      </c>
    </row>
    <row r="17" spans="1:25" ht="39.75" customHeight="1" x14ac:dyDescent="0.25">
      <c r="A17" s="13">
        <f t="shared" si="2"/>
        <v>14</v>
      </c>
      <c r="B17" s="24"/>
      <c r="C17" s="24"/>
      <c r="D17" s="24"/>
      <c r="E17" s="25"/>
      <c r="F17" s="25" t="str">
        <f t="shared" si="13"/>
        <v/>
      </c>
      <c r="G17" s="25"/>
      <c r="H17" s="26"/>
      <c r="I17" s="32" t="str">
        <f t="shared" si="14"/>
        <v/>
      </c>
      <c r="J17" s="33"/>
      <c r="K17" s="32" t="str">
        <f t="shared" si="15"/>
        <v/>
      </c>
      <c r="L17" s="34"/>
      <c r="M17" s="35" t="str">
        <f t="shared" si="16"/>
        <v/>
      </c>
      <c r="N17" s="36" t="str">
        <f t="shared" si="17"/>
        <v/>
      </c>
      <c r="O17" s="27"/>
      <c r="P17" s="35" t="str">
        <f t="shared" si="18"/>
        <v/>
      </c>
      <c r="Q17" s="26"/>
      <c r="R17" s="26"/>
      <c r="S17" s="26"/>
      <c r="T17" s="26"/>
      <c r="U17" s="30"/>
      <c r="V17" s="31" t="b">
        <f t="shared" si="9"/>
        <v>0</v>
      </c>
      <c r="W17" s="31">
        <f t="shared" si="10"/>
        <v>0</v>
      </c>
      <c r="X17" s="31" t="str">
        <f t="shared" si="11"/>
        <v/>
      </c>
      <c r="Y17" s="31" t="str">
        <f t="shared" si="12"/>
        <v/>
      </c>
    </row>
    <row r="18" spans="1:25" ht="39.75" customHeight="1" x14ac:dyDescent="0.25">
      <c r="A18" s="13">
        <f t="shared" si="2"/>
        <v>15</v>
      </c>
      <c r="B18" s="24"/>
      <c r="C18" s="24"/>
      <c r="D18" s="24"/>
      <c r="E18" s="25"/>
      <c r="F18" s="25" t="str">
        <f t="shared" si="13"/>
        <v/>
      </c>
      <c r="G18" s="25"/>
      <c r="H18" s="26"/>
      <c r="I18" s="32" t="str">
        <f t="shared" si="14"/>
        <v/>
      </c>
      <c r="J18" s="33"/>
      <c r="K18" s="32" t="str">
        <f t="shared" si="15"/>
        <v/>
      </c>
      <c r="L18" s="34"/>
      <c r="M18" s="35" t="str">
        <f t="shared" si="16"/>
        <v/>
      </c>
      <c r="N18" s="36" t="str">
        <f t="shared" si="17"/>
        <v/>
      </c>
      <c r="O18" s="27"/>
      <c r="P18" s="35" t="str">
        <f t="shared" si="18"/>
        <v/>
      </c>
      <c r="Q18" s="26"/>
      <c r="R18" s="26"/>
      <c r="S18" s="26"/>
      <c r="T18" s="26"/>
      <c r="U18" s="30"/>
      <c r="V18" s="31" t="b">
        <f t="shared" si="9"/>
        <v>0</v>
      </c>
      <c r="W18" s="31">
        <f t="shared" si="10"/>
        <v>0</v>
      </c>
      <c r="X18" s="31" t="str">
        <f t="shared" si="11"/>
        <v/>
      </c>
      <c r="Y18" s="31" t="str">
        <f t="shared" si="12"/>
        <v/>
      </c>
    </row>
    <row r="19" spans="1:25" ht="39.75" customHeight="1" x14ac:dyDescent="0.25">
      <c r="A19" s="13">
        <f t="shared" si="2"/>
        <v>16</v>
      </c>
      <c r="B19" s="24"/>
      <c r="C19" s="24"/>
      <c r="D19" s="24"/>
      <c r="E19" s="25"/>
      <c r="F19" s="25" t="str">
        <f t="shared" si="13"/>
        <v/>
      </c>
      <c r="G19" s="25"/>
      <c r="H19" s="26"/>
      <c r="I19" s="32" t="str">
        <f t="shared" si="14"/>
        <v/>
      </c>
      <c r="J19" s="33"/>
      <c r="K19" s="32" t="str">
        <f t="shared" si="15"/>
        <v/>
      </c>
      <c r="L19" s="34"/>
      <c r="M19" s="35" t="str">
        <f t="shared" si="16"/>
        <v/>
      </c>
      <c r="N19" s="36" t="str">
        <f t="shared" si="17"/>
        <v/>
      </c>
      <c r="O19" s="27"/>
      <c r="P19" s="35" t="str">
        <f t="shared" si="18"/>
        <v/>
      </c>
      <c r="Q19" s="26"/>
      <c r="R19" s="26"/>
      <c r="S19" s="26"/>
      <c r="T19" s="26"/>
      <c r="U19" s="30"/>
      <c r="V19" s="31" t="b">
        <f t="shared" si="9"/>
        <v>0</v>
      </c>
      <c r="W19" s="31">
        <f t="shared" si="10"/>
        <v>0</v>
      </c>
      <c r="X19" s="31" t="str">
        <f t="shared" si="11"/>
        <v/>
      </c>
      <c r="Y19" s="31" t="str">
        <f t="shared" si="12"/>
        <v/>
      </c>
    </row>
    <row r="20" spans="1:25" ht="39.75" customHeight="1" x14ac:dyDescent="0.25">
      <c r="A20" s="13">
        <f t="shared" si="2"/>
        <v>17</v>
      </c>
      <c r="B20" s="24"/>
      <c r="C20" s="24"/>
      <c r="D20" s="24"/>
      <c r="E20" s="25"/>
      <c r="F20" s="25" t="str">
        <f t="shared" si="13"/>
        <v/>
      </c>
      <c r="G20" s="25"/>
      <c r="H20" s="26"/>
      <c r="I20" s="32" t="str">
        <f t="shared" si="14"/>
        <v/>
      </c>
      <c r="J20" s="33"/>
      <c r="K20" s="32" t="str">
        <f t="shared" si="15"/>
        <v/>
      </c>
      <c r="L20" s="34"/>
      <c r="M20" s="35" t="str">
        <f t="shared" si="16"/>
        <v/>
      </c>
      <c r="N20" s="36" t="str">
        <f t="shared" si="17"/>
        <v/>
      </c>
      <c r="O20" s="27"/>
      <c r="P20" s="35" t="str">
        <f t="shared" si="18"/>
        <v/>
      </c>
      <c r="Q20" s="26"/>
      <c r="R20" s="26"/>
      <c r="S20" s="26"/>
      <c r="T20" s="26"/>
      <c r="U20" s="30"/>
      <c r="V20" s="31" t="b">
        <f t="shared" si="9"/>
        <v>0</v>
      </c>
      <c r="W20" s="31">
        <f t="shared" si="10"/>
        <v>0</v>
      </c>
      <c r="X20" s="31" t="str">
        <f t="shared" si="11"/>
        <v/>
      </c>
      <c r="Y20" s="31" t="str">
        <f t="shared" si="12"/>
        <v/>
      </c>
    </row>
    <row r="21" spans="1:25" ht="39.75" customHeight="1" x14ac:dyDescent="0.25">
      <c r="A21" s="13">
        <f t="shared" si="2"/>
        <v>18</v>
      </c>
      <c r="B21" s="24"/>
      <c r="C21" s="24"/>
      <c r="D21" s="24"/>
      <c r="E21" s="25"/>
      <c r="F21" s="25" t="str">
        <f t="shared" si="13"/>
        <v/>
      </c>
      <c r="G21" s="25"/>
      <c r="H21" s="26"/>
      <c r="I21" s="32" t="str">
        <f t="shared" si="14"/>
        <v/>
      </c>
      <c r="J21" s="33"/>
      <c r="K21" s="32" t="str">
        <f t="shared" si="15"/>
        <v/>
      </c>
      <c r="L21" s="34"/>
      <c r="M21" s="35" t="str">
        <f t="shared" si="16"/>
        <v/>
      </c>
      <c r="N21" s="36" t="str">
        <f t="shared" si="17"/>
        <v/>
      </c>
      <c r="O21" s="27"/>
      <c r="P21" s="35" t="str">
        <f t="shared" si="18"/>
        <v/>
      </c>
      <c r="Q21" s="26"/>
      <c r="R21" s="26"/>
      <c r="S21" s="26"/>
      <c r="T21" s="26"/>
      <c r="U21" s="30"/>
      <c r="V21" s="31" t="b">
        <f t="shared" si="9"/>
        <v>0</v>
      </c>
      <c r="W21" s="31">
        <f t="shared" si="10"/>
        <v>0</v>
      </c>
      <c r="X21" s="31" t="str">
        <f t="shared" si="11"/>
        <v/>
      </c>
      <c r="Y21" s="31" t="str">
        <f t="shared" si="12"/>
        <v/>
      </c>
    </row>
    <row r="22" spans="1:25" ht="39.75" customHeight="1" x14ac:dyDescent="0.25">
      <c r="A22" s="13">
        <f t="shared" si="2"/>
        <v>19</v>
      </c>
      <c r="B22" s="24"/>
      <c r="C22" s="24"/>
      <c r="D22" s="24"/>
      <c r="E22" s="25"/>
      <c r="F22" s="25" t="str">
        <f t="shared" si="13"/>
        <v/>
      </c>
      <c r="G22" s="25"/>
      <c r="H22" s="26"/>
      <c r="I22" s="32" t="str">
        <f t="shared" si="14"/>
        <v/>
      </c>
      <c r="J22" s="33"/>
      <c r="K22" s="32" t="str">
        <f t="shared" si="15"/>
        <v/>
      </c>
      <c r="L22" s="34"/>
      <c r="M22" s="35" t="str">
        <f t="shared" si="16"/>
        <v/>
      </c>
      <c r="N22" s="36" t="str">
        <f t="shared" si="17"/>
        <v/>
      </c>
      <c r="O22" s="27"/>
      <c r="P22" s="35" t="str">
        <f t="shared" si="18"/>
        <v/>
      </c>
      <c r="Q22" s="26"/>
      <c r="R22" s="26"/>
      <c r="S22" s="26"/>
      <c r="T22" s="26"/>
      <c r="U22" s="30"/>
      <c r="V22" s="31" t="b">
        <f t="shared" si="9"/>
        <v>0</v>
      </c>
      <c r="W22" s="31">
        <f t="shared" si="10"/>
        <v>0</v>
      </c>
      <c r="X22" s="31" t="str">
        <f t="shared" si="11"/>
        <v/>
      </c>
      <c r="Y22" s="31" t="str">
        <f t="shared" si="12"/>
        <v/>
      </c>
    </row>
    <row r="23" spans="1:25" ht="39.75" customHeight="1" x14ac:dyDescent="0.25">
      <c r="A23" s="13">
        <f t="shared" si="2"/>
        <v>20</v>
      </c>
      <c r="B23" s="24"/>
      <c r="C23" s="24"/>
      <c r="D23" s="24"/>
      <c r="E23" s="25"/>
      <c r="F23" s="25" t="str">
        <f t="shared" si="13"/>
        <v/>
      </c>
      <c r="G23" s="25"/>
      <c r="H23" s="26"/>
      <c r="I23" s="32" t="str">
        <f t="shared" si="14"/>
        <v/>
      </c>
      <c r="J23" s="33"/>
      <c r="K23" s="32" t="str">
        <f t="shared" si="15"/>
        <v/>
      </c>
      <c r="L23" s="34"/>
      <c r="M23" s="35" t="str">
        <f t="shared" si="16"/>
        <v/>
      </c>
      <c r="N23" s="36" t="str">
        <f t="shared" si="17"/>
        <v/>
      </c>
      <c r="O23" s="27"/>
      <c r="P23" s="35" t="str">
        <f t="shared" si="18"/>
        <v/>
      </c>
      <c r="Q23" s="26"/>
      <c r="R23" s="26"/>
      <c r="S23" s="26"/>
      <c r="T23" s="26"/>
      <c r="U23" s="30"/>
      <c r="V23" s="31" t="b">
        <f t="shared" si="9"/>
        <v>0</v>
      </c>
      <c r="W23" s="31">
        <f t="shared" si="10"/>
        <v>0</v>
      </c>
      <c r="X23" s="31" t="str">
        <f t="shared" si="11"/>
        <v/>
      </c>
      <c r="Y23" s="31" t="str">
        <f t="shared" si="12"/>
        <v/>
      </c>
    </row>
    <row r="24" spans="1:25" ht="39.75" customHeight="1" x14ac:dyDescent="0.25">
      <c r="A24" s="13">
        <f t="shared" si="2"/>
        <v>21</v>
      </c>
      <c r="B24" s="24"/>
      <c r="C24" s="24"/>
      <c r="D24" s="24"/>
      <c r="E24" s="25"/>
      <c r="F24" s="25" t="str">
        <f t="shared" si="13"/>
        <v/>
      </c>
      <c r="G24" s="25"/>
      <c r="H24" s="26"/>
      <c r="I24" s="32" t="str">
        <f t="shared" si="14"/>
        <v/>
      </c>
      <c r="J24" s="33"/>
      <c r="K24" s="32" t="str">
        <f t="shared" si="15"/>
        <v/>
      </c>
      <c r="L24" s="34"/>
      <c r="M24" s="35" t="str">
        <f t="shared" si="16"/>
        <v/>
      </c>
      <c r="N24" s="36" t="str">
        <f t="shared" si="17"/>
        <v/>
      </c>
      <c r="O24" s="27"/>
      <c r="P24" s="35" t="str">
        <f t="shared" si="18"/>
        <v/>
      </c>
      <c r="Q24" s="26"/>
      <c r="R24" s="26"/>
      <c r="S24" s="26"/>
      <c r="T24" s="26"/>
      <c r="U24" s="30"/>
      <c r="V24" s="31" t="b">
        <f t="shared" si="9"/>
        <v>0</v>
      </c>
      <c r="W24" s="31">
        <f t="shared" si="10"/>
        <v>0</v>
      </c>
      <c r="X24" s="31" t="str">
        <f t="shared" si="11"/>
        <v/>
      </c>
      <c r="Y24" s="31" t="str">
        <f t="shared" si="12"/>
        <v/>
      </c>
    </row>
    <row r="25" spans="1:25" ht="39.75" customHeight="1" x14ac:dyDescent="0.25">
      <c r="A25" s="13">
        <f t="shared" si="2"/>
        <v>22</v>
      </c>
      <c r="B25" s="24"/>
      <c r="C25" s="24"/>
      <c r="D25" s="24"/>
      <c r="E25" s="25"/>
      <c r="F25" s="25" t="str">
        <f t="shared" si="13"/>
        <v/>
      </c>
      <c r="G25" s="25"/>
      <c r="H25" s="26"/>
      <c r="I25" s="32" t="str">
        <f t="shared" si="14"/>
        <v/>
      </c>
      <c r="J25" s="33"/>
      <c r="K25" s="32" t="str">
        <f t="shared" si="15"/>
        <v/>
      </c>
      <c r="L25" s="34"/>
      <c r="M25" s="35" t="str">
        <f t="shared" si="16"/>
        <v/>
      </c>
      <c r="N25" s="36" t="str">
        <f t="shared" si="17"/>
        <v/>
      </c>
      <c r="O25" s="27"/>
      <c r="P25" s="35" t="str">
        <f t="shared" si="18"/>
        <v/>
      </c>
      <c r="Q25" s="26"/>
      <c r="R25" s="26"/>
      <c r="S25" s="26"/>
      <c r="T25" s="26"/>
      <c r="U25" s="30"/>
      <c r="V25" s="31" t="b">
        <f t="shared" si="9"/>
        <v>0</v>
      </c>
      <c r="W25" s="31">
        <f t="shared" si="10"/>
        <v>0</v>
      </c>
      <c r="X25" s="31" t="str">
        <f t="shared" si="11"/>
        <v/>
      </c>
      <c r="Y25" s="31" t="str">
        <f t="shared" si="12"/>
        <v/>
      </c>
    </row>
    <row r="26" spans="1:25" ht="39.75" customHeight="1" x14ac:dyDescent="0.25">
      <c r="A26" s="13">
        <f t="shared" si="2"/>
        <v>23</v>
      </c>
      <c r="B26" s="24"/>
      <c r="C26" s="24"/>
      <c r="D26" s="24"/>
      <c r="E26" s="25"/>
      <c r="F26" s="25" t="str">
        <f t="shared" si="13"/>
        <v/>
      </c>
      <c r="G26" s="25"/>
      <c r="H26" s="26"/>
      <c r="I26" s="32" t="str">
        <f t="shared" si="14"/>
        <v/>
      </c>
      <c r="J26" s="33"/>
      <c r="K26" s="32" t="str">
        <f t="shared" si="15"/>
        <v/>
      </c>
      <c r="L26" s="34"/>
      <c r="M26" s="35" t="str">
        <f t="shared" si="16"/>
        <v/>
      </c>
      <c r="N26" s="36" t="str">
        <f t="shared" si="17"/>
        <v/>
      </c>
      <c r="O26" s="27"/>
      <c r="P26" s="35" t="str">
        <f t="shared" si="18"/>
        <v/>
      </c>
      <c r="Q26" s="26"/>
      <c r="R26" s="26"/>
      <c r="S26" s="26"/>
      <c r="T26" s="26"/>
      <c r="U26" s="30"/>
      <c r="V26" s="31" t="b">
        <f t="shared" si="9"/>
        <v>0</v>
      </c>
      <c r="W26" s="31">
        <f t="shared" si="10"/>
        <v>0</v>
      </c>
      <c r="X26" s="31" t="str">
        <f t="shared" si="11"/>
        <v/>
      </c>
      <c r="Y26" s="31" t="str">
        <f t="shared" si="12"/>
        <v/>
      </c>
    </row>
    <row r="27" spans="1:25" ht="39.75" customHeight="1" x14ac:dyDescent="0.25">
      <c r="A27" s="13">
        <f t="shared" si="2"/>
        <v>24</v>
      </c>
      <c r="B27" s="24"/>
      <c r="C27" s="24"/>
      <c r="D27" s="24"/>
      <c r="E27" s="25"/>
      <c r="F27" s="25" t="str">
        <f t="shared" si="13"/>
        <v/>
      </c>
      <c r="G27" s="25"/>
      <c r="H27" s="26"/>
      <c r="I27" s="32" t="str">
        <f t="shared" si="14"/>
        <v/>
      </c>
      <c r="J27" s="33"/>
      <c r="K27" s="32" t="str">
        <f t="shared" si="15"/>
        <v/>
      </c>
      <c r="L27" s="34"/>
      <c r="M27" s="35" t="str">
        <f t="shared" si="16"/>
        <v/>
      </c>
      <c r="N27" s="36" t="str">
        <f t="shared" si="17"/>
        <v/>
      </c>
      <c r="O27" s="27"/>
      <c r="P27" s="35" t="str">
        <f t="shared" si="18"/>
        <v/>
      </c>
      <c r="Q27" s="26"/>
      <c r="R27" s="26"/>
      <c r="S27" s="26"/>
      <c r="T27" s="26"/>
      <c r="U27" s="30"/>
      <c r="V27" s="31" t="b">
        <f t="shared" si="9"/>
        <v>0</v>
      </c>
      <c r="W27" s="31">
        <f t="shared" si="10"/>
        <v>0</v>
      </c>
      <c r="X27" s="31" t="str">
        <f t="shared" si="11"/>
        <v/>
      </c>
      <c r="Y27" s="31" t="str">
        <f t="shared" si="12"/>
        <v/>
      </c>
    </row>
    <row r="28" spans="1:25" ht="39.75" customHeight="1" x14ac:dyDescent="0.25">
      <c r="A28" s="13">
        <f t="shared" si="2"/>
        <v>25</v>
      </c>
      <c r="B28" s="24"/>
      <c r="C28" s="24"/>
      <c r="D28" s="24"/>
      <c r="E28" s="25"/>
      <c r="F28" s="25" t="str">
        <f t="shared" si="13"/>
        <v/>
      </c>
      <c r="G28" s="25"/>
      <c r="H28" s="26"/>
      <c r="I28" s="32" t="str">
        <f t="shared" si="14"/>
        <v/>
      </c>
      <c r="J28" s="33"/>
      <c r="K28" s="32" t="str">
        <f t="shared" si="15"/>
        <v/>
      </c>
      <c r="L28" s="34"/>
      <c r="M28" s="35" t="str">
        <f t="shared" si="16"/>
        <v/>
      </c>
      <c r="N28" s="36" t="str">
        <f t="shared" si="17"/>
        <v/>
      </c>
      <c r="O28" s="27"/>
      <c r="P28" s="35" t="str">
        <f t="shared" si="18"/>
        <v/>
      </c>
      <c r="Q28" s="26"/>
      <c r="R28" s="26"/>
      <c r="S28" s="26"/>
      <c r="T28" s="26"/>
      <c r="U28" s="30"/>
      <c r="V28" s="31" t="b">
        <f t="shared" si="9"/>
        <v>0</v>
      </c>
      <c r="W28" s="31">
        <f t="shared" si="10"/>
        <v>0</v>
      </c>
      <c r="X28" s="31" t="str">
        <f t="shared" si="11"/>
        <v/>
      </c>
      <c r="Y28" s="31" t="str">
        <f t="shared" si="12"/>
        <v/>
      </c>
    </row>
    <row r="29" spans="1:25" ht="39.75" customHeight="1" x14ac:dyDescent="0.25">
      <c r="A29" s="13">
        <f t="shared" si="2"/>
        <v>26</v>
      </c>
      <c r="B29" s="24"/>
      <c r="C29" s="24"/>
      <c r="D29" s="24"/>
      <c r="E29" s="25"/>
      <c r="F29" s="25" t="str">
        <f t="shared" si="13"/>
        <v/>
      </c>
      <c r="G29" s="25"/>
      <c r="H29" s="26"/>
      <c r="I29" s="32" t="str">
        <f t="shared" si="14"/>
        <v/>
      </c>
      <c r="J29" s="33"/>
      <c r="K29" s="32" t="str">
        <f t="shared" si="15"/>
        <v/>
      </c>
      <c r="L29" s="34"/>
      <c r="M29" s="35" t="str">
        <f t="shared" si="16"/>
        <v/>
      </c>
      <c r="N29" s="36" t="str">
        <f t="shared" si="17"/>
        <v/>
      </c>
      <c r="O29" s="27"/>
      <c r="P29" s="35" t="str">
        <f t="shared" si="18"/>
        <v/>
      </c>
      <c r="Q29" s="26"/>
      <c r="R29" s="26"/>
      <c r="S29" s="26"/>
      <c r="T29" s="26"/>
      <c r="U29" s="30"/>
      <c r="V29" s="31" t="b">
        <f t="shared" si="9"/>
        <v>0</v>
      </c>
      <c r="W29" s="31">
        <f t="shared" si="10"/>
        <v>0</v>
      </c>
      <c r="X29" s="31" t="str">
        <f t="shared" si="11"/>
        <v/>
      </c>
      <c r="Y29" s="31" t="str">
        <f t="shared" si="12"/>
        <v/>
      </c>
    </row>
    <row r="30" spans="1:25" ht="39.75" customHeight="1" x14ac:dyDescent="0.25">
      <c r="A30" s="13">
        <f t="shared" si="2"/>
        <v>27</v>
      </c>
      <c r="B30" s="24"/>
      <c r="C30" s="24"/>
      <c r="D30" s="24"/>
      <c r="E30" s="25"/>
      <c r="F30" s="25" t="str">
        <f t="shared" si="13"/>
        <v/>
      </c>
      <c r="G30" s="25"/>
      <c r="H30" s="26"/>
      <c r="I30" s="32" t="str">
        <f t="shared" si="14"/>
        <v/>
      </c>
      <c r="J30" s="33"/>
      <c r="K30" s="32" t="str">
        <f t="shared" si="15"/>
        <v/>
      </c>
      <c r="L30" s="34"/>
      <c r="M30" s="35" t="str">
        <f t="shared" si="16"/>
        <v/>
      </c>
      <c r="N30" s="36" t="str">
        <f t="shared" si="17"/>
        <v/>
      </c>
      <c r="O30" s="27"/>
      <c r="P30" s="35" t="str">
        <f t="shared" si="18"/>
        <v/>
      </c>
      <c r="Q30" s="26"/>
      <c r="R30" s="26"/>
      <c r="S30" s="26"/>
      <c r="T30" s="26"/>
      <c r="U30" s="30"/>
      <c r="V30" s="31" t="b">
        <f t="shared" si="9"/>
        <v>0</v>
      </c>
      <c r="W30" s="31">
        <f t="shared" si="10"/>
        <v>0</v>
      </c>
      <c r="X30" s="31" t="str">
        <f t="shared" si="11"/>
        <v/>
      </c>
      <c r="Y30" s="31" t="str">
        <f t="shared" si="12"/>
        <v/>
      </c>
    </row>
    <row r="31" spans="1:25" ht="39.75" customHeight="1" x14ac:dyDescent="0.25">
      <c r="A31" s="13">
        <f t="shared" si="2"/>
        <v>28</v>
      </c>
      <c r="B31" s="24"/>
      <c r="C31" s="24"/>
      <c r="D31" s="24"/>
      <c r="E31" s="25"/>
      <c r="F31" s="25" t="str">
        <f t="shared" si="13"/>
        <v/>
      </c>
      <c r="G31" s="25"/>
      <c r="H31" s="26"/>
      <c r="I31" s="32" t="str">
        <f t="shared" si="14"/>
        <v/>
      </c>
      <c r="J31" s="33"/>
      <c r="K31" s="32" t="str">
        <f t="shared" si="15"/>
        <v/>
      </c>
      <c r="L31" s="34"/>
      <c r="M31" s="35" t="str">
        <f t="shared" si="16"/>
        <v/>
      </c>
      <c r="N31" s="36" t="str">
        <f t="shared" si="17"/>
        <v/>
      </c>
      <c r="O31" s="27"/>
      <c r="P31" s="35" t="str">
        <f t="shared" si="18"/>
        <v/>
      </c>
      <c r="Q31" s="26"/>
      <c r="R31" s="26"/>
      <c r="S31" s="26"/>
      <c r="T31" s="26"/>
      <c r="U31" s="30"/>
      <c r="V31" s="31" t="b">
        <f t="shared" si="9"/>
        <v>0</v>
      </c>
      <c r="W31" s="31">
        <f t="shared" si="10"/>
        <v>0</v>
      </c>
      <c r="X31" s="31" t="str">
        <f t="shared" si="11"/>
        <v/>
      </c>
      <c r="Y31" s="31" t="str">
        <f t="shared" si="12"/>
        <v/>
      </c>
    </row>
    <row r="32" spans="1:25" ht="39.75" customHeight="1" x14ac:dyDescent="0.25">
      <c r="A32" s="13">
        <f t="shared" si="2"/>
        <v>29</v>
      </c>
      <c r="B32" s="24"/>
      <c r="C32" s="24"/>
      <c r="D32" s="24"/>
      <c r="E32" s="25"/>
      <c r="F32" s="25" t="str">
        <f t="shared" si="13"/>
        <v/>
      </c>
      <c r="G32" s="25"/>
      <c r="H32" s="26"/>
      <c r="I32" s="32" t="str">
        <f t="shared" si="14"/>
        <v/>
      </c>
      <c r="J32" s="33"/>
      <c r="K32" s="32" t="str">
        <f t="shared" si="15"/>
        <v/>
      </c>
      <c r="L32" s="34"/>
      <c r="M32" s="35" t="str">
        <f t="shared" si="16"/>
        <v/>
      </c>
      <c r="N32" s="36" t="str">
        <f t="shared" si="17"/>
        <v/>
      </c>
      <c r="O32" s="27"/>
      <c r="P32" s="35" t="str">
        <f t="shared" si="18"/>
        <v/>
      </c>
      <c r="Q32" s="26"/>
      <c r="R32" s="26"/>
      <c r="S32" s="26"/>
      <c r="T32" s="26"/>
      <c r="U32" s="30"/>
      <c r="V32" s="31" t="b">
        <f t="shared" si="9"/>
        <v>0</v>
      </c>
      <c r="W32" s="31">
        <f t="shared" si="10"/>
        <v>0</v>
      </c>
      <c r="X32" s="31" t="str">
        <f t="shared" si="11"/>
        <v/>
      </c>
      <c r="Y32" s="31" t="str">
        <f t="shared" si="12"/>
        <v/>
      </c>
    </row>
    <row r="33" spans="1:25" ht="39.75" customHeight="1" x14ac:dyDescent="0.25">
      <c r="A33" s="13">
        <f t="shared" si="2"/>
        <v>30</v>
      </c>
      <c r="B33" s="24"/>
      <c r="C33" s="24"/>
      <c r="D33" s="24"/>
      <c r="E33" s="25"/>
      <c r="F33" s="25" t="str">
        <f t="shared" si="13"/>
        <v/>
      </c>
      <c r="G33" s="25"/>
      <c r="H33" s="26"/>
      <c r="I33" s="32" t="str">
        <f t="shared" si="14"/>
        <v/>
      </c>
      <c r="J33" s="33"/>
      <c r="K33" s="32" t="str">
        <f t="shared" si="15"/>
        <v/>
      </c>
      <c r="L33" s="34"/>
      <c r="M33" s="35" t="str">
        <f t="shared" si="16"/>
        <v/>
      </c>
      <c r="N33" s="36" t="str">
        <f t="shared" si="17"/>
        <v/>
      </c>
      <c r="O33" s="27"/>
      <c r="P33" s="35" t="str">
        <f t="shared" si="18"/>
        <v/>
      </c>
      <c r="Q33" s="26"/>
      <c r="R33" s="26"/>
      <c r="S33" s="26"/>
      <c r="T33" s="26"/>
      <c r="U33" s="30"/>
      <c r="V33" s="31" t="b">
        <f t="shared" si="9"/>
        <v>0</v>
      </c>
      <c r="W33" s="31">
        <f t="shared" si="10"/>
        <v>0</v>
      </c>
      <c r="X33" s="31" t="str">
        <f t="shared" si="11"/>
        <v/>
      </c>
      <c r="Y33" s="31" t="str">
        <f t="shared" si="12"/>
        <v/>
      </c>
    </row>
    <row r="34" spans="1:25" ht="39.75" customHeight="1" x14ac:dyDescent="0.25">
      <c r="A34" s="13">
        <f t="shared" si="2"/>
        <v>31</v>
      </c>
      <c r="B34" s="24"/>
      <c r="C34" s="24"/>
      <c r="D34" s="24"/>
      <c r="E34" s="25"/>
      <c r="F34" s="25" t="str">
        <f t="shared" si="13"/>
        <v/>
      </c>
      <c r="G34" s="25"/>
      <c r="H34" s="26"/>
      <c r="I34" s="32" t="str">
        <f t="shared" si="14"/>
        <v/>
      </c>
      <c r="J34" s="33"/>
      <c r="K34" s="32" t="str">
        <f t="shared" si="15"/>
        <v/>
      </c>
      <c r="L34" s="34"/>
      <c r="M34" s="35" t="str">
        <f t="shared" si="16"/>
        <v/>
      </c>
      <c r="N34" s="36" t="str">
        <f t="shared" si="17"/>
        <v/>
      </c>
      <c r="O34" s="27"/>
      <c r="P34" s="35" t="str">
        <f t="shared" si="18"/>
        <v/>
      </c>
      <c r="Q34" s="26"/>
      <c r="R34" s="26"/>
      <c r="S34" s="26"/>
      <c r="T34" s="26"/>
      <c r="U34" s="30"/>
      <c r="V34" s="31" t="b">
        <f t="shared" si="9"/>
        <v>0</v>
      </c>
      <c r="W34" s="31">
        <f t="shared" si="10"/>
        <v>0</v>
      </c>
      <c r="X34" s="31" t="str">
        <f t="shared" si="11"/>
        <v/>
      </c>
      <c r="Y34" s="31" t="str">
        <f t="shared" si="12"/>
        <v/>
      </c>
    </row>
    <row r="35" spans="1:25" ht="39.75" customHeight="1" x14ac:dyDescent="0.25">
      <c r="A35" s="13">
        <f t="shared" si="2"/>
        <v>32</v>
      </c>
      <c r="B35" s="24"/>
      <c r="C35" s="24"/>
      <c r="D35" s="24"/>
      <c r="E35" s="25"/>
      <c r="F35" s="25" t="str">
        <f t="shared" si="13"/>
        <v/>
      </c>
      <c r="G35" s="25"/>
      <c r="H35" s="26"/>
      <c r="I35" s="32" t="str">
        <f t="shared" si="14"/>
        <v/>
      </c>
      <c r="J35" s="33"/>
      <c r="K35" s="32" t="str">
        <f t="shared" si="15"/>
        <v/>
      </c>
      <c r="L35" s="34"/>
      <c r="M35" s="35" t="str">
        <f t="shared" si="16"/>
        <v/>
      </c>
      <c r="N35" s="36" t="str">
        <f t="shared" si="17"/>
        <v/>
      </c>
      <c r="O35" s="27"/>
      <c r="P35" s="35" t="str">
        <f t="shared" si="18"/>
        <v/>
      </c>
      <c r="Q35" s="26"/>
      <c r="R35" s="26"/>
      <c r="S35" s="26"/>
      <c r="T35" s="26"/>
      <c r="U35" s="30"/>
      <c r="V35" s="31" t="b">
        <f t="shared" si="9"/>
        <v>0</v>
      </c>
      <c r="W35" s="31">
        <f t="shared" si="10"/>
        <v>0</v>
      </c>
      <c r="X35" s="31" t="str">
        <f t="shared" si="11"/>
        <v/>
      </c>
      <c r="Y35" s="31" t="str">
        <f t="shared" si="12"/>
        <v/>
      </c>
    </row>
    <row r="36" spans="1:25" ht="39.75" customHeight="1" x14ac:dyDescent="0.25">
      <c r="A36" s="13">
        <f t="shared" si="2"/>
        <v>33</v>
      </c>
      <c r="B36" s="24"/>
      <c r="C36" s="24"/>
      <c r="D36" s="24"/>
      <c r="E36" s="25"/>
      <c r="F36" s="25" t="str">
        <f t="shared" si="13"/>
        <v/>
      </c>
      <c r="G36" s="25"/>
      <c r="H36" s="26"/>
      <c r="I36" s="32" t="str">
        <f t="shared" si="14"/>
        <v/>
      </c>
      <c r="J36" s="33"/>
      <c r="K36" s="32" t="str">
        <f t="shared" si="15"/>
        <v/>
      </c>
      <c r="L36" s="34"/>
      <c r="M36" s="35" t="str">
        <f t="shared" si="16"/>
        <v/>
      </c>
      <c r="N36" s="36" t="str">
        <f t="shared" si="17"/>
        <v/>
      </c>
      <c r="O36" s="27"/>
      <c r="P36" s="35" t="str">
        <f t="shared" si="18"/>
        <v/>
      </c>
      <c r="Q36" s="26"/>
      <c r="R36" s="26"/>
      <c r="S36" s="26"/>
      <c r="T36" s="26"/>
      <c r="U36" s="30"/>
      <c r="V36" s="31" t="b">
        <f t="shared" si="9"/>
        <v>0</v>
      </c>
      <c r="W36" s="31">
        <f t="shared" si="10"/>
        <v>0</v>
      </c>
      <c r="X36" s="31" t="str">
        <f t="shared" si="11"/>
        <v/>
      </c>
      <c r="Y36" s="31" t="str">
        <f t="shared" si="12"/>
        <v/>
      </c>
    </row>
    <row r="37" spans="1:25" ht="39.75" customHeight="1" x14ac:dyDescent="0.25">
      <c r="A37" s="13">
        <f t="shared" si="2"/>
        <v>34</v>
      </c>
      <c r="B37" s="24"/>
      <c r="C37" s="24"/>
      <c r="D37" s="24"/>
      <c r="E37" s="25"/>
      <c r="F37" s="25" t="str">
        <f t="shared" si="13"/>
        <v/>
      </c>
      <c r="G37" s="25"/>
      <c r="H37" s="26"/>
      <c r="I37" s="32" t="str">
        <f t="shared" si="14"/>
        <v/>
      </c>
      <c r="J37" s="33"/>
      <c r="K37" s="32" t="str">
        <f t="shared" si="15"/>
        <v/>
      </c>
      <c r="L37" s="34"/>
      <c r="M37" s="35" t="str">
        <f t="shared" si="16"/>
        <v/>
      </c>
      <c r="N37" s="36" t="str">
        <f t="shared" si="17"/>
        <v/>
      </c>
      <c r="O37" s="27"/>
      <c r="P37" s="35" t="str">
        <f t="shared" si="18"/>
        <v/>
      </c>
      <c r="Q37" s="26"/>
      <c r="R37" s="26"/>
      <c r="S37" s="26"/>
      <c r="T37" s="26"/>
      <c r="U37" s="30"/>
      <c r="V37" s="31" t="b">
        <f t="shared" si="9"/>
        <v>0</v>
      </c>
      <c r="W37" s="31">
        <f t="shared" si="10"/>
        <v>0</v>
      </c>
      <c r="X37" s="31" t="str">
        <f t="shared" si="11"/>
        <v/>
      </c>
      <c r="Y37" s="31" t="str">
        <f t="shared" si="12"/>
        <v/>
      </c>
    </row>
    <row r="38" spans="1:25" ht="39.75" customHeight="1" x14ac:dyDescent="0.25">
      <c r="A38" s="13">
        <f t="shared" si="2"/>
        <v>35</v>
      </c>
      <c r="B38" s="24"/>
      <c r="C38" s="24"/>
      <c r="D38" s="24"/>
      <c r="E38" s="25"/>
      <c r="F38" s="25" t="str">
        <f t="shared" si="13"/>
        <v/>
      </c>
      <c r="G38" s="25"/>
      <c r="H38" s="26"/>
      <c r="I38" s="32" t="str">
        <f t="shared" si="14"/>
        <v/>
      </c>
      <c r="J38" s="33"/>
      <c r="K38" s="32" t="str">
        <f t="shared" si="15"/>
        <v/>
      </c>
      <c r="L38" s="34"/>
      <c r="M38" s="35" t="str">
        <f t="shared" si="16"/>
        <v/>
      </c>
      <c r="N38" s="36" t="str">
        <f t="shared" si="17"/>
        <v/>
      </c>
      <c r="O38" s="27"/>
      <c r="P38" s="35" t="str">
        <f t="shared" si="18"/>
        <v/>
      </c>
      <c r="Q38" s="26"/>
      <c r="R38" s="26"/>
      <c r="S38" s="26"/>
      <c r="T38" s="26"/>
      <c r="U38" s="30"/>
      <c r="V38" s="31" t="b">
        <f t="shared" si="9"/>
        <v>0</v>
      </c>
      <c r="W38" s="31">
        <f t="shared" si="10"/>
        <v>0</v>
      </c>
      <c r="X38" s="31" t="str">
        <f t="shared" si="11"/>
        <v/>
      </c>
      <c r="Y38" s="31" t="str">
        <f t="shared" si="12"/>
        <v/>
      </c>
    </row>
    <row r="39" spans="1:25" ht="39.75" customHeight="1" x14ac:dyDescent="0.25">
      <c r="A39" s="13">
        <f t="shared" si="2"/>
        <v>36</v>
      </c>
      <c r="B39" s="24"/>
      <c r="C39" s="24"/>
      <c r="D39" s="24"/>
      <c r="E39" s="25"/>
      <c r="F39" s="25" t="str">
        <f t="shared" si="13"/>
        <v/>
      </c>
      <c r="G39" s="25"/>
      <c r="H39" s="26"/>
      <c r="I39" s="32" t="str">
        <f t="shared" si="14"/>
        <v/>
      </c>
      <c r="J39" s="33"/>
      <c r="K39" s="32" t="str">
        <f t="shared" si="15"/>
        <v/>
      </c>
      <c r="L39" s="34"/>
      <c r="M39" s="35" t="str">
        <f t="shared" si="16"/>
        <v/>
      </c>
      <c r="N39" s="36" t="str">
        <f t="shared" si="17"/>
        <v/>
      </c>
      <c r="O39" s="27"/>
      <c r="P39" s="35" t="str">
        <f t="shared" si="18"/>
        <v/>
      </c>
      <c r="Q39" s="26"/>
      <c r="R39" s="26"/>
      <c r="S39" s="26"/>
      <c r="T39" s="26"/>
      <c r="U39" s="30"/>
      <c r="V39" s="31" t="b">
        <f t="shared" si="9"/>
        <v>0</v>
      </c>
      <c r="W39" s="31">
        <f t="shared" si="10"/>
        <v>0</v>
      </c>
      <c r="X39" s="31" t="str">
        <f t="shared" si="11"/>
        <v/>
      </c>
      <c r="Y39" s="31" t="str">
        <f t="shared" si="12"/>
        <v/>
      </c>
    </row>
    <row r="40" spans="1:25" ht="39.75" customHeight="1" x14ac:dyDescent="0.25">
      <c r="A40" s="13">
        <f t="shared" si="2"/>
        <v>37</v>
      </c>
      <c r="B40" s="24"/>
      <c r="C40" s="24"/>
      <c r="D40" s="24"/>
      <c r="E40" s="25"/>
      <c r="F40" s="25" t="str">
        <f t="shared" si="13"/>
        <v/>
      </c>
      <c r="G40" s="25"/>
      <c r="H40" s="26"/>
      <c r="I40" s="32" t="str">
        <f t="shared" si="14"/>
        <v/>
      </c>
      <c r="J40" s="33"/>
      <c r="K40" s="32" t="str">
        <f t="shared" si="15"/>
        <v/>
      </c>
      <c r="L40" s="34"/>
      <c r="M40" s="35" t="str">
        <f t="shared" si="16"/>
        <v/>
      </c>
      <c r="N40" s="36" t="str">
        <f t="shared" si="17"/>
        <v/>
      </c>
      <c r="O40" s="27"/>
      <c r="P40" s="35" t="str">
        <f t="shared" si="18"/>
        <v/>
      </c>
      <c r="Q40" s="26"/>
      <c r="R40" s="26"/>
      <c r="S40" s="26"/>
      <c r="T40" s="26"/>
      <c r="U40" s="30"/>
      <c r="V40" s="31" t="b">
        <f t="shared" si="9"/>
        <v>0</v>
      </c>
      <c r="W40" s="31">
        <f t="shared" si="10"/>
        <v>0</v>
      </c>
      <c r="X40" s="31" t="str">
        <f t="shared" si="11"/>
        <v/>
      </c>
      <c r="Y40" s="31" t="str">
        <f t="shared" si="12"/>
        <v/>
      </c>
    </row>
    <row r="41" spans="1:25" ht="39.75" customHeight="1" x14ac:dyDescent="0.25">
      <c r="A41" s="13">
        <f t="shared" si="2"/>
        <v>38</v>
      </c>
      <c r="B41" s="24"/>
      <c r="C41" s="24"/>
      <c r="D41" s="24"/>
      <c r="E41" s="25"/>
      <c r="F41" s="25" t="str">
        <f t="shared" si="13"/>
        <v/>
      </c>
      <c r="G41" s="25"/>
      <c r="H41" s="26"/>
      <c r="I41" s="32" t="str">
        <f t="shared" si="14"/>
        <v/>
      </c>
      <c r="J41" s="33"/>
      <c r="K41" s="32" t="str">
        <f t="shared" si="15"/>
        <v/>
      </c>
      <c r="L41" s="34"/>
      <c r="M41" s="35" t="str">
        <f t="shared" si="16"/>
        <v/>
      </c>
      <c r="N41" s="36" t="str">
        <f t="shared" si="17"/>
        <v/>
      </c>
      <c r="O41" s="27"/>
      <c r="P41" s="35" t="str">
        <f t="shared" si="18"/>
        <v/>
      </c>
      <c r="Q41" s="26"/>
      <c r="R41" s="26"/>
      <c r="S41" s="26"/>
      <c r="T41" s="26"/>
      <c r="U41" s="30"/>
      <c r="V41" s="31" t="b">
        <f t="shared" si="9"/>
        <v>0</v>
      </c>
      <c r="W41" s="31">
        <f t="shared" si="10"/>
        <v>0</v>
      </c>
      <c r="X41" s="31" t="str">
        <f t="shared" si="11"/>
        <v/>
      </c>
      <c r="Y41" s="31" t="str">
        <f t="shared" si="12"/>
        <v/>
      </c>
    </row>
    <row r="42" spans="1:25" ht="39.75" customHeight="1" x14ac:dyDescent="0.25">
      <c r="A42" s="13">
        <f t="shared" si="2"/>
        <v>39</v>
      </c>
      <c r="B42" s="24"/>
      <c r="C42" s="24"/>
      <c r="D42" s="24"/>
      <c r="E42" s="25"/>
      <c r="F42" s="25" t="str">
        <f t="shared" si="13"/>
        <v/>
      </c>
      <c r="G42" s="25"/>
      <c r="H42" s="26"/>
      <c r="I42" s="32" t="str">
        <f t="shared" si="14"/>
        <v/>
      </c>
      <c r="J42" s="33"/>
      <c r="K42" s="32" t="str">
        <f t="shared" si="15"/>
        <v/>
      </c>
      <c r="L42" s="34"/>
      <c r="M42" s="35" t="str">
        <f t="shared" si="16"/>
        <v/>
      </c>
      <c r="N42" s="36" t="str">
        <f t="shared" si="17"/>
        <v/>
      </c>
      <c r="O42" s="27"/>
      <c r="P42" s="35" t="str">
        <f t="shared" si="18"/>
        <v/>
      </c>
      <c r="Q42" s="26"/>
      <c r="R42" s="26"/>
      <c r="S42" s="26"/>
      <c r="T42" s="26"/>
      <c r="U42" s="30"/>
      <c r="V42" s="31" t="b">
        <f t="shared" si="9"/>
        <v>0</v>
      </c>
      <c r="W42" s="31">
        <f t="shared" si="10"/>
        <v>0</v>
      </c>
      <c r="X42" s="31" t="str">
        <f t="shared" si="11"/>
        <v/>
      </c>
      <c r="Y42" s="31" t="str">
        <f t="shared" si="12"/>
        <v/>
      </c>
    </row>
    <row r="43" spans="1:25" ht="39.75" customHeight="1" thickBot="1" x14ac:dyDescent="0.3">
      <c r="A43" s="130">
        <f t="shared" si="2"/>
        <v>40</v>
      </c>
      <c r="B43" s="37"/>
      <c r="C43" s="37"/>
      <c r="D43" s="37"/>
      <c r="E43" s="38"/>
      <c r="F43" s="38" t="str">
        <f t="shared" si="13"/>
        <v/>
      </c>
      <c r="G43" s="38"/>
      <c r="H43" s="39"/>
      <c r="I43" s="60" t="str">
        <f t="shared" si="14"/>
        <v/>
      </c>
      <c r="J43" s="131"/>
      <c r="K43" s="60" t="str">
        <f t="shared" si="15"/>
        <v/>
      </c>
      <c r="L43" s="39"/>
      <c r="M43" s="38" t="str">
        <f t="shared" si="16"/>
        <v/>
      </c>
      <c r="N43" s="132" t="str">
        <f t="shared" si="17"/>
        <v/>
      </c>
      <c r="O43" s="60"/>
      <c r="P43" s="38" t="str">
        <f t="shared" si="18"/>
        <v/>
      </c>
      <c r="Q43" s="39"/>
      <c r="R43" s="39"/>
      <c r="S43" s="39"/>
      <c r="T43" s="39"/>
      <c r="U43" s="40"/>
      <c r="V43" s="31" t="b">
        <f t="shared" si="9"/>
        <v>0</v>
      </c>
      <c r="W43" s="31">
        <f t="shared" si="10"/>
        <v>0</v>
      </c>
      <c r="X43" s="31" t="str">
        <f t="shared" si="11"/>
        <v/>
      </c>
      <c r="Y43" s="31" t="str">
        <f t="shared" si="12"/>
        <v/>
      </c>
    </row>
    <row r="44" spans="1:25" ht="14.25" customHeight="1" thickTop="1" thickBot="1" x14ac:dyDescent="0.3">
      <c r="H44" s="43"/>
      <c r="I44" s="43"/>
      <c r="J44" s="43"/>
      <c r="K44" s="43"/>
      <c r="L44" s="43"/>
      <c r="M44" s="43"/>
      <c r="N44" s="43"/>
    </row>
    <row r="45" spans="1:25" ht="29.25" customHeight="1" thickTop="1" thickBot="1" x14ac:dyDescent="0.3">
      <c r="B45" s="74" t="s">
        <v>98</v>
      </c>
      <c r="C45" s="75"/>
      <c r="D45" s="75"/>
      <c r="E45" s="75"/>
      <c r="F45" s="76"/>
      <c r="G45" s="46"/>
      <c r="H45" s="71" t="s">
        <v>86</v>
      </c>
      <c r="I45" s="72"/>
      <c r="J45" s="72"/>
      <c r="K45" s="72"/>
      <c r="L45" s="72"/>
      <c r="M45" s="72"/>
      <c r="N45" s="72"/>
      <c r="O45" s="72"/>
      <c r="P45" s="72"/>
      <c r="Q45" s="72"/>
      <c r="R45" s="72"/>
      <c r="S45" s="72"/>
      <c r="T45" s="73"/>
    </row>
    <row r="46" spans="1:25" ht="29.25" customHeight="1" thickTop="1" thickBot="1" x14ac:dyDescent="0.3">
      <c r="B46" s="47" t="s">
        <v>24</v>
      </c>
      <c r="C46" s="82" t="s">
        <v>84</v>
      </c>
      <c r="D46" s="82"/>
      <c r="E46" s="82"/>
      <c r="F46" s="83"/>
      <c r="G46" s="48"/>
      <c r="H46" s="49" t="s">
        <v>8</v>
      </c>
      <c r="I46" s="61" t="s">
        <v>88</v>
      </c>
      <c r="J46" s="61"/>
      <c r="K46" s="61"/>
      <c r="L46" s="61" t="s">
        <v>91</v>
      </c>
      <c r="M46" s="61"/>
      <c r="N46" s="99"/>
      <c r="O46" s="77" t="s">
        <v>89</v>
      </c>
      <c r="P46" s="61"/>
      <c r="Q46" s="61"/>
      <c r="R46" s="61" t="s">
        <v>90</v>
      </c>
      <c r="S46" s="61"/>
      <c r="T46" s="62"/>
    </row>
    <row r="47" spans="1:25" ht="29.25" customHeight="1" thickTop="1" x14ac:dyDescent="0.25">
      <c r="B47" s="50" t="s">
        <v>23</v>
      </c>
      <c r="C47" s="84" t="s">
        <v>25</v>
      </c>
      <c r="D47" s="84"/>
      <c r="E47" s="84"/>
      <c r="F47" s="85"/>
      <c r="G47" s="48"/>
      <c r="H47" s="51" t="s">
        <v>24</v>
      </c>
      <c r="I47" s="63" t="s">
        <v>92</v>
      </c>
      <c r="J47" s="63"/>
      <c r="K47" s="63"/>
      <c r="L47" s="63" t="s">
        <v>93</v>
      </c>
      <c r="M47" s="63"/>
      <c r="N47" s="64"/>
      <c r="O47" s="78" t="s">
        <v>94</v>
      </c>
      <c r="P47" s="63"/>
      <c r="Q47" s="63"/>
      <c r="R47" s="63" t="s">
        <v>93</v>
      </c>
      <c r="S47" s="63"/>
      <c r="T47" s="65"/>
    </row>
    <row r="48" spans="1:25" ht="29.25" customHeight="1" x14ac:dyDescent="0.25">
      <c r="B48" s="50" t="s">
        <v>18</v>
      </c>
      <c r="C48" s="84" t="s">
        <v>49</v>
      </c>
      <c r="D48" s="84"/>
      <c r="E48" s="84"/>
      <c r="F48" s="85"/>
      <c r="G48" s="48"/>
      <c r="H48" s="52" t="s">
        <v>42</v>
      </c>
      <c r="I48" s="81" t="s">
        <v>92</v>
      </c>
      <c r="J48" s="81"/>
      <c r="K48" s="81"/>
      <c r="L48" s="81" t="s">
        <v>93</v>
      </c>
      <c r="M48" s="81"/>
      <c r="N48" s="98"/>
      <c r="O48" s="97" t="s">
        <v>94</v>
      </c>
      <c r="P48" s="81"/>
      <c r="Q48" s="81"/>
      <c r="R48" s="81" t="s">
        <v>93</v>
      </c>
      <c r="S48" s="81"/>
      <c r="T48" s="86"/>
    </row>
    <row r="49" spans="2:21" ht="29.25" customHeight="1" x14ac:dyDescent="0.25">
      <c r="B49" s="50" t="s">
        <v>19</v>
      </c>
      <c r="C49" s="84" t="s">
        <v>50</v>
      </c>
      <c r="D49" s="84"/>
      <c r="E49" s="84"/>
      <c r="F49" s="85"/>
      <c r="G49" s="53"/>
      <c r="H49" s="52" t="s">
        <v>41</v>
      </c>
      <c r="I49" s="81" t="s">
        <v>95</v>
      </c>
      <c r="J49" s="81"/>
      <c r="K49" s="81"/>
      <c r="L49" s="81" t="s">
        <v>97</v>
      </c>
      <c r="M49" s="81"/>
      <c r="N49" s="98"/>
      <c r="O49" s="97" t="s">
        <v>96</v>
      </c>
      <c r="P49" s="81"/>
      <c r="Q49" s="81"/>
      <c r="R49" s="81" t="s">
        <v>97</v>
      </c>
      <c r="S49" s="81"/>
      <c r="T49" s="86"/>
    </row>
    <row r="50" spans="2:21" ht="29.25" customHeight="1" thickBot="1" x14ac:dyDescent="0.3">
      <c r="B50" s="50" t="s">
        <v>21</v>
      </c>
      <c r="C50" s="84" t="s">
        <v>52</v>
      </c>
      <c r="D50" s="84"/>
      <c r="E50" s="84"/>
      <c r="F50" s="85"/>
      <c r="H50" s="54" t="s">
        <v>87</v>
      </c>
      <c r="I50" s="93" t="s">
        <v>95</v>
      </c>
      <c r="J50" s="93"/>
      <c r="K50" s="93"/>
      <c r="L50" s="93" t="s">
        <v>97</v>
      </c>
      <c r="M50" s="93"/>
      <c r="N50" s="94"/>
      <c r="O50" s="95" t="s">
        <v>96</v>
      </c>
      <c r="P50" s="93"/>
      <c r="Q50" s="93"/>
      <c r="R50" s="93" t="s">
        <v>97</v>
      </c>
      <c r="S50" s="93"/>
      <c r="T50" s="96"/>
    </row>
    <row r="51" spans="2:21" ht="29.25" customHeight="1" thickTop="1" thickBot="1" x14ac:dyDescent="0.3">
      <c r="B51" s="50" t="s">
        <v>22</v>
      </c>
      <c r="C51" s="84" t="s">
        <v>85</v>
      </c>
      <c r="D51" s="84"/>
      <c r="E51" s="84"/>
      <c r="F51" s="85"/>
      <c r="H51" s="55"/>
      <c r="I51" s="56"/>
      <c r="J51" s="56"/>
      <c r="K51" s="56"/>
      <c r="L51" s="57"/>
      <c r="M51" s="56"/>
      <c r="N51" s="56"/>
      <c r="O51" s="56"/>
      <c r="P51" s="56"/>
      <c r="Q51" s="57"/>
      <c r="R51" s="55"/>
      <c r="S51" s="55"/>
      <c r="T51" s="55"/>
      <c r="U51" s="55"/>
    </row>
    <row r="52" spans="2:21" ht="29.25" customHeight="1" thickTop="1" thickBot="1" x14ac:dyDescent="0.3">
      <c r="B52" s="50" t="s">
        <v>27</v>
      </c>
      <c r="C52" s="84" t="s">
        <v>54</v>
      </c>
      <c r="D52" s="84"/>
      <c r="E52" s="84"/>
      <c r="F52" s="85"/>
      <c r="H52" s="87" t="s">
        <v>105</v>
      </c>
      <c r="I52" s="88"/>
      <c r="J52" s="88"/>
      <c r="K52" s="88"/>
      <c r="L52" s="88"/>
      <c r="M52" s="88"/>
      <c r="N52" s="88"/>
      <c r="O52" s="88"/>
      <c r="P52" s="88"/>
      <c r="Q52" s="88"/>
      <c r="R52" s="88"/>
      <c r="S52" s="88"/>
      <c r="T52" s="89"/>
      <c r="U52" s="55"/>
    </row>
    <row r="53" spans="2:21" ht="29.25" customHeight="1" thickTop="1" thickBot="1" x14ac:dyDescent="0.3">
      <c r="B53" s="50" t="s">
        <v>20</v>
      </c>
      <c r="C53" s="84" t="s">
        <v>51</v>
      </c>
      <c r="D53" s="84"/>
      <c r="E53" s="84"/>
      <c r="F53" s="85"/>
      <c r="H53" s="58"/>
      <c r="I53" s="58"/>
      <c r="J53" s="58"/>
      <c r="K53" s="58"/>
      <c r="L53" s="58"/>
      <c r="M53" s="58"/>
      <c r="N53" s="58"/>
      <c r="O53" s="58"/>
      <c r="P53" s="58"/>
      <c r="Q53" s="58"/>
      <c r="R53" s="58"/>
      <c r="S53" s="58"/>
      <c r="T53" s="58"/>
      <c r="U53" s="55"/>
    </row>
    <row r="54" spans="2:21" ht="29.25" customHeight="1" thickTop="1" thickBot="1" x14ac:dyDescent="0.3">
      <c r="B54" s="59" t="s">
        <v>28</v>
      </c>
      <c r="C54" s="79" t="s">
        <v>55</v>
      </c>
      <c r="D54" s="79"/>
      <c r="E54" s="79"/>
      <c r="F54" s="80"/>
      <c r="H54" s="90" t="s">
        <v>99</v>
      </c>
      <c r="I54" s="91"/>
      <c r="J54" s="91"/>
      <c r="K54" s="91"/>
      <c r="L54" s="91"/>
      <c r="M54" s="91"/>
      <c r="N54" s="91"/>
      <c r="O54" s="91"/>
      <c r="P54" s="91"/>
      <c r="Q54" s="91"/>
      <c r="R54" s="91"/>
      <c r="S54" s="91"/>
      <c r="T54" s="92"/>
      <c r="U54" s="55"/>
    </row>
    <row r="55" spans="2:21" ht="39.75" customHeight="1" thickTop="1" x14ac:dyDescent="0.25">
      <c r="H55" s="55"/>
      <c r="I55" s="56"/>
      <c r="J55" s="56"/>
      <c r="K55" s="56"/>
      <c r="L55" s="57" t="s">
        <v>103</v>
      </c>
      <c r="M55" s="56"/>
      <c r="N55" s="56"/>
      <c r="O55" s="56"/>
      <c r="P55" s="56"/>
      <c r="Q55" s="57"/>
      <c r="R55" s="55"/>
      <c r="S55" s="55"/>
      <c r="T55" s="55"/>
      <c r="U55" s="55"/>
    </row>
  </sheetData>
  <mergeCells count="38">
    <mergeCell ref="O48:Q48"/>
    <mergeCell ref="L48:N48"/>
    <mergeCell ref="L49:N49"/>
    <mergeCell ref="R48:T48"/>
    <mergeCell ref="L46:N46"/>
    <mergeCell ref="E1:K1"/>
    <mergeCell ref="Q1:U1"/>
    <mergeCell ref="R49:T49"/>
    <mergeCell ref="H52:T52"/>
    <mergeCell ref="H54:T54"/>
    <mergeCell ref="I50:K50"/>
    <mergeCell ref="L50:N50"/>
    <mergeCell ref="O50:Q50"/>
    <mergeCell ref="R50:T50"/>
    <mergeCell ref="O49:Q49"/>
    <mergeCell ref="C54:F54"/>
    <mergeCell ref="I46:K46"/>
    <mergeCell ref="I47:K47"/>
    <mergeCell ref="I48:K48"/>
    <mergeCell ref="I49:K49"/>
    <mergeCell ref="C46:F46"/>
    <mergeCell ref="C47:F47"/>
    <mergeCell ref="C48:F48"/>
    <mergeCell ref="C49:F49"/>
    <mergeCell ref="C50:F50"/>
    <mergeCell ref="C51:F51"/>
    <mergeCell ref="C52:F52"/>
    <mergeCell ref="C53:F53"/>
    <mergeCell ref="R46:T46"/>
    <mergeCell ref="L47:N47"/>
    <mergeCell ref="R47:T47"/>
    <mergeCell ref="A2:U2"/>
    <mergeCell ref="A1:D1"/>
    <mergeCell ref="H45:T45"/>
    <mergeCell ref="B45:F45"/>
    <mergeCell ref="O46:Q46"/>
    <mergeCell ref="O47:Q47"/>
    <mergeCell ref="L1:P1"/>
  </mergeCells>
  <conditionalFormatting sqref="O4:O43">
    <cfRule type="cellIs" dxfId="17" priority="24" operator="equal">
      <formula>"SELECT"</formula>
    </cfRule>
  </conditionalFormatting>
  <conditionalFormatting sqref="N4:N43">
    <cfRule type="expression" dxfId="16" priority="26" stopIfTrue="1">
      <formula>#REF!&gt;1</formula>
    </cfRule>
  </conditionalFormatting>
  <conditionalFormatting sqref="F4:F43 O4:O43">
    <cfRule type="cellIs" dxfId="15" priority="8" operator="equal">
      <formula>"Y/N"</formula>
    </cfRule>
  </conditionalFormatting>
  <conditionalFormatting sqref="K4:K43">
    <cfRule type="cellIs" dxfId="14" priority="6" operator="equal">
      <formula>"2 or 20"</formula>
    </cfRule>
  </conditionalFormatting>
  <conditionalFormatting sqref="I4:J43">
    <cfRule type="cellIs" dxfId="13" priority="5" stopIfTrue="1" operator="equal">
      <formula>"SELECT"</formula>
    </cfRule>
  </conditionalFormatting>
  <conditionalFormatting sqref="K4:K43">
    <cfRule type="cellIs" dxfId="12" priority="4" operator="equal">
      <formula>"Select Sample Type"</formula>
    </cfRule>
  </conditionalFormatting>
  <conditionalFormatting sqref="J4:J43">
    <cfRule type="expression" dxfId="11" priority="3" stopIfTrue="1">
      <formula>$V4=TRUE</formula>
    </cfRule>
  </conditionalFormatting>
  <conditionalFormatting sqref="K4:K43">
    <cfRule type="cellIs" dxfId="10" priority="2" operator="equal">
      <formula>"Choose 2 or 20"</formula>
    </cfRule>
  </conditionalFormatting>
  <conditionalFormatting sqref="L1:P1">
    <cfRule type="cellIs" dxfId="9" priority="1" stopIfTrue="1" operator="equal">
      <formula>"ENTER DATE"</formula>
    </cfRule>
  </conditionalFormatting>
  <dataValidations count="4">
    <dataValidation allowBlank="1" showInputMessage="1" sqref="P4:Q43"/>
    <dataValidation allowBlank="1" showInputMessage="1" showErrorMessage="1" errorTitle="MW does not match formula" sqref="N4:N43"/>
    <dataValidation type="list" allowBlank="1" showInputMessage="1" sqref="I4:I43">
      <formula1>"XTL,CF,P,AM,F,M,A,ALG,L"</formula1>
    </dataValidation>
    <dataValidation type="list" allowBlank="1" showErrorMessage="1" sqref="O4:O43">
      <formula1>"Known, Proposed, Unknown, NA"</formula1>
    </dataValidation>
  </dataValidations>
  <hyperlinks>
    <hyperlink ref="H3" location="Definitions!A8:B8" display="Sample Name"/>
    <hyperlink ref="R3" location="Definitions!A31:D36" display="Taxonomy (if applicable)"/>
    <hyperlink ref="E3" location="Definitions!A5:B5" display="Sample Code"/>
    <hyperlink ref="I3" location="Definitions!A9:B18" display="Sample Type"/>
    <hyperlink ref="K3" location="Definitions!A24:B24" display="Conc (mg/mL)"/>
    <hyperlink ref="L3" location="Definitions!A25:B25" display="Investigator"/>
    <hyperlink ref="M3" location="Definitions!A26:B26" display="Molecular Formula"/>
    <hyperlink ref="N3" location="Definitions!A27:B27" display="Molecular Weight"/>
    <hyperlink ref="P3" location="Definitions!A29:B29" display="Chemical Class"/>
    <hyperlink ref="F3" location="Definitions!A6:B6" display="Resubmit"/>
    <hyperlink ref="G3" location="Definitions!A7:B7" display="Institutional Origin"/>
    <hyperlink ref="Q3" location="Definitions!A30:B30" display="Parent NP #"/>
    <hyperlink ref="J3" location="Definitions!A19:B23" display="Weight (mg)"/>
    <hyperlink ref="O3" location="Definitions!A28:B28" display="Structure known?"/>
    <hyperlink ref="S3" location="Definitions!A37:B37" display="Specimen part"/>
    <hyperlink ref="T3" location="Definitions!A38:B38" display="Geographical Location"/>
    <hyperlink ref="B3" location="Definitions!A2:B2" display="OI"/>
    <hyperlink ref="C3" location="Definitions!A3:B3" display="AP"/>
    <hyperlink ref="D3" location="Definitions!A4:B4" display="LEM"/>
    <hyperlink ref="U3" location="Definitions!A39:B39" display="CAS No."/>
  </hyperlinks>
  <printOptions horizontalCentered="1" verticalCentered="1"/>
  <pageMargins left="0.37" right="0.36" top="0.64" bottom="0.36" header="0.3" footer="0.25"/>
  <pageSetup scale="26" orientation="landscape" horizontalDpi="1200" verticalDpi="1200" r:id="rId1"/>
  <headerFooter>
    <oddHeader>&amp;C&amp;"-,Bold"&amp;48NATIONAL CENTER FOR NATURAL PRODUCTS RESEARCH - SAMPLE SCREENING SUBMISSION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0"/>
  <sheetViews>
    <sheetView zoomScale="85" zoomScaleNormal="85" workbookViewId="0">
      <pane xSplit="1" ySplit="1" topLeftCell="B2" activePane="bottomRight" state="frozen"/>
      <selection pane="topRight" activeCell="B1" sqref="B1"/>
      <selection pane="bottomLeft" activeCell="A2" sqref="A2"/>
      <selection pane="bottomRight" activeCell="B19" sqref="B19:E19"/>
    </sheetView>
  </sheetViews>
  <sheetFormatPr defaultRowHeight="18.75" x14ac:dyDescent="0.25"/>
  <cols>
    <col min="1" max="1" width="32" style="1" customWidth="1"/>
    <col min="2" max="2" width="52.5703125" style="1" customWidth="1"/>
    <col min="3" max="3" width="44.42578125" style="1" customWidth="1"/>
    <col min="4" max="4" width="42" style="1" customWidth="1"/>
    <col min="5" max="5" width="55.7109375" style="1" customWidth="1"/>
    <col min="6" max="16384" width="9.140625" style="1"/>
  </cols>
  <sheetData>
    <row r="1" spans="1:5" ht="29.25" thickTop="1" x14ac:dyDescent="0.25">
      <c r="A1" s="11" t="s">
        <v>39</v>
      </c>
      <c r="B1" s="118" t="s">
        <v>101</v>
      </c>
      <c r="C1" s="119"/>
      <c r="D1" s="119"/>
      <c r="E1" s="120"/>
    </row>
    <row r="2" spans="1:5" ht="29.25" customHeight="1" x14ac:dyDescent="0.25">
      <c r="A2" s="2" t="s">
        <v>44</v>
      </c>
      <c r="B2" s="102" t="s">
        <v>56</v>
      </c>
      <c r="C2" s="103"/>
      <c r="D2" s="103"/>
      <c r="E2" s="104"/>
    </row>
    <row r="3" spans="1:5" ht="29.25" customHeight="1" x14ac:dyDescent="0.25">
      <c r="A3" s="2" t="s">
        <v>45</v>
      </c>
      <c r="B3" s="102" t="s">
        <v>57</v>
      </c>
      <c r="C3" s="103"/>
      <c r="D3" s="103"/>
      <c r="E3" s="104"/>
    </row>
    <row r="4" spans="1:5" ht="29.25" customHeight="1" x14ac:dyDescent="0.25">
      <c r="A4" s="2" t="s">
        <v>46</v>
      </c>
      <c r="B4" s="102" t="s">
        <v>58</v>
      </c>
      <c r="C4" s="103"/>
      <c r="D4" s="103"/>
      <c r="E4" s="104"/>
    </row>
    <row r="5" spans="1:5" ht="29.25" customHeight="1" x14ac:dyDescent="0.25">
      <c r="A5" s="2" t="s">
        <v>4</v>
      </c>
      <c r="B5" s="102" t="s">
        <v>33</v>
      </c>
      <c r="C5" s="103"/>
      <c r="D5" s="103"/>
      <c r="E5" s="104"/>
    </row>
    <row r="6" spans="1:5" ht="29.25" customHeight="1" x14ac:dyDescent="0.25">
      <c r="A6" s="2" t="s">
        <v>62</v>
      </c>
      <c r="B6" s="102" t="s">
        <v>12</v>
      </c>
      <c r="C6" s="103"/>
      <c r="D6" s="103"/>
      <c r="E6" s="104"/>
    </row>
    <row r="7" spans="1:5" s="3" customFormat="1" ht="29.25" customHeight="1" x14ac:dyDescent="0.25">
      <c r="A7" s="2" t="s">
        <v>9</v>
      </c>
      <c r="B7" s="102" t="s">
        <v>30</v>
      </c>
      <c r="C7" s="103"/>
      <c r="D7" s="103"/>
      <c r="E7" s="104"/>
    </row>
    <row r="8" spans="1:5" ht="56.25" customHeight="1" x14ac:dyDescent="0.25">
      <c r="A8" s="2" t="s">
        <v>0</v>
      </c>
      <c r="B8" s="102" t="s">
        <v>34</v>
      </c>
      <c r="C8" s="103"/>
      <c r="D8" s="103"/>
      <c r="E8" s="104"/>
    </row>
    <row r="9" spans="1:5" x14ac:dyDescent="0.25">
      <c r="A9" s="4" t="s">
        <v>8</v>
      </c>
      <c r="B9" s="115" t="s">
        <v>29</v>
      </c>
      <c r="C9" s="116"/>
      <c r="D9" s="116"/>
      <c r="E9" s="117"/>
    </row>
    <row r="10" spans="1:5" x14ac:dyDescent="0.25">
      <c r="A10" s="7" t="s">
        <v>18</v>
      </c>
      <c r="B10" s="112" t="s">
        <v>49</v>
      </c>
      <c r="C10" s="113"/>
      <c r="D10" s="113"/>
      <c r="E10" s="114"/>
    </row>
    <row r="11" spans="1:5" x14ac:dyDescent="0.25">
      <c r="A11" s="7" t="s">
        <v>19</v>
      </c>
      <c r="B11" s="112" t="s">
        <v>50</v>
      </c>
      <c r="C11" s="113"/>
      <c r="D11" s="113"/>
      <c r="E11" s="114"/>
    </row>
    <row r="12" spans="1:5" x14ac:dyDescent="0.25">
      <c r="A12" s="7" t="s">
        <v>20</v>
      </c>
      <c r="B12" s="112" t="s">
        <v>51</v>
      </c>
      <c r="C12" s="113"/>
      <c r="D12" s="113"/>
      <c r="E12" s="114"/>
    </row>
    <row r="13" spans="1:5" x14ac:dyDescent="0.25">
      <c r="A13" s="7" t="s">
        <v>21</v>
      </c>
      <c r="B13" s="112" t="s">
        <v>52</v>
      </c>
      <c r="C13" s="113"/>
      <c r="D13" s="113"/>
      <c r="E13" s="114"/>
    </row>
    <row r="14" spans="1:5" x14ac:dyDescent="0.25">
      <c r="A14" s="7" t="s">
        <v>22</v>
      </c>
      <c r="B14" s="112" t="s">
        <v>53</v>
      </c>
      <c r="C14" s="113"/>
      <c r="D14" s="113"/>
      <c r="E14" s="114"/>
    </row>
    <row r="15" spans="1:5" x14ac:dyDescent="0.25">
      <c r="A15" s="7" t="s">
        <v>27</v>
      </c>
      <c r="B15" s="112" t="s">
        <v>54</v>
      </c>
      <c r="C15" s="113"/>
      <c r="D15" s="113"/>
      <c r="E15" s="114"/>
    </row>
    <row r="16" spans="1:5" x14ac:dyDescent="0.25">
      <c r="A16" s="7" t="s">
        <v>28</v>
      </c>
      <c r="B16" s="112" t="s">
        <v>55</v>
      </c>
      <c r="C16" s="113"/>
      <c r="D16" s="113"/>
      <c r="E16" s="114"/>
    </row>
    <row r="17" spans="1:5" x14ac:dyDescent="0.25">
      <c r="A17" s="7" t="s">
        <v>23</v>
      </c>
      <c r="B17" s="112" t="s">
        <v>25</v>
      </c>
      <c r="C17" s="113"/>
      <c r="D17" s="113"/>
      <c r="E17" s="114"/>
    </row>
    <row r="18" spans="1:5" x14ac:dyDescent="0.25">
      <c r="A18" s="7" t="s">
        <v>24</v>
      </c>
      <c r="B18" s="112" t="s">
        <v>26</v>
      </c>
      <c r="C18" s="113"/>
      <c r="D18" s="113"/>
      <c r="E18" s="114"/>
    </row>
    <row r="19" spans="1:5" ht="37.5" customHeight="1" x14ac:dyDescent="0.25">
      <c r="A19" s="4" t="s">
        <v>10</v>
      </c>
      <c r="B19" s="102" t="s">
        <v>59</v>
      </c>
      <c r="C19" s="103"/>
      <c r="D19" s="103"/>
      <c r="E19" s="104"/>
    </row>
    <row r="20" spans="1:5" ht="28.5" customHeight="1" x14ac:dyDescent="0.25">
      <c r="A20" s="7" t="s">
        <v>24</v>
      </c>
      <c r="B20" s="112" t="s">
        <v>60</v>
      </c>
      <c r="C20" s="113"/>
      <c r="D20" s="113"/>
      <c r="E20" s="114"/>
    </row>
    <row r="21" spans="1:5" ht="28.5" customHeight="1" x14ac:dyDescent="0.25">
      <c r="A21" s="7" t="s">
        <v>42</v>
      </c>
      <c r="B21" s="112" t="s">
        <v>60</v>
      </c>
      <c r="C21" s="113"/>
      <c r="D21" s="113"/>
      <c r="E21" s="114"/>
    </row>
    <row r="22" spans="1:5" ht="28.5" customHeight="1" x14ac:dyDescent="0.25">
      <c r="A22" s="7" t="s">
        <v>41</v>
      </c>
      <c r="B22" s="112" t="s">
        <v>61</v>
      </c>
      <c r="C22" s="113"/>
      <c r="D22" s="113"/>
      <c r="E22" s="114"/>
    </row>
    <row r="23" spans="1:5" ht="28.5" customHeight="1" x14ac:dyDescent="0.25">
      <c r="A23" s="7" t="s">
        <v>43</v>
      </c>
      <c r="B23" s="112" t="s">
        <v>61</v>
      </c>
      <c r="C23" s="113"/>
      <c r="D23" s="113"/>
      <c r="E23" s="114"/>
    </row>
    <row r="24" spans="1:5" ht="37.5" customHeight="1" x14ac:dyDescent="0.25">
      <c r="A24" s="4" t="s">
        <v>1</v>
      </c>
      <c r="B24" s="102" t="s">
        <v>65</v>
      </c>
      <c r="C24" s="103"/>
      <c r="D24" s="103"/>
      <c r="E24" s="104"/>
    </row>
    <row r="25" spans="1:5" x14ac:dyDescent="0.25">
      <c r="A25" s="4" t="s">
        <v>2</v>
      </c>
      <c r="B25" s="102" t="s">
        <v>35</v>
      </c>
      <c r="C25" s="103"/>
      <c r="D25" s="103"/>
      <c r="E25" s="104"/>
    </row>
    <row r="26" spans="1:5" x14ac:dyDescent="0.25">
      <c r="A26" s="4" t="s">
        <v>3</v>
      </c>
      <c r="B26" s="102" t="s">
        <v>36</v>
      </c>
      <c r="C26" s="103"/>
      <c r="D26" s="103"/>
      <c r="E26" s="104"/>
    </row>
    <row r="27" spans="1:5" x14ac:dyDescent="0.25">
      <c r="A27" s="4" t="s">
        <v>7</v>
      </c>
      <c r="B27" s="102" t="s">
        <v>37</v>
      </c>
      <c r="C27" s="103"/>
      <c r="D27" s="103"/>
      <c r="E27" s="104"/>
    </row>
    <row r="28" spans="1:5" ht="56.25" customHeight="1" x14ac:dyDescent="0.25">
      <c r="A28" s="4" t="s">
        <v>16</v>
      </c>
      <c r="B28" s="102" t="s">
        <v>104</v>
      </c>
      <c r="C28" s="103"/>
      <c r="D28" s="103"/>
      <c r="E28" s="104"/>
    </row>
    <row r="29" spans="1:5" x14ac:dyDescent="0.25">
      <c r="A29" s="5" t="s">
        <v>6</v>
      </c>
      <c r="B29" s="102" t="s">
        <v>38</v>
      </c>
      <c r="C29" s="103"/>
      <c r="D29" s="103"/>
      <c r="E29" s="104"/>
    </row>
    <row r="30" spans="1:5" ht="37.5" customHeight="1" x14ac:dyDescent="0.25">
      <c r="A30" s="5" t="s">
        <v>11</v>
      </c>
      <c r="B30" s="102" t="s">
        <v>31</v>
      </c>
      <c r="C30" s="103"/>
      <c r="D30" s="103"/>
      <c r="E30" s="104"/>
    </row>
    <row r="31" spans="1:5" ht="75" customHeight="1" x14ac:dyDescent="0.25">
      <c r="A31" s="5" t="s">
        <v>5</v>
      </c>
      <c r="B31" s="102" t="s">
        <v>102</v>
      </c>
      <c r="C31" s="103"/>
      <c r="D31" s="103"/>
      <c r="E31" s="104"/>
    </row>
    <row r="32" spans="1:5" ht="20.25" customHeight="1" x14ac:dyDescent="0.25">
      <c r="A32" s="8" t="s">
        <v>67</v>
      </c>
      <c r="B32" s="9" t="s">
        <v>73</v>
      </c>
      <c r="C32" s="9" t="s">
        <v>82</v>
      </c>
      <c r="D32" s="100" t="s">
        <v>74</v>
      </c>
      <c r="E32" s="101"/>
    </row>
    <row r="33" spans="1:5" ht="20.25" customHeight="1" x14ac:dyDescent="0.25">
      <c r="A33" s="8" t="s">
        <v>68</v>
      </c>
      <c r="B33" s="108" t="s">
        <v>69</v>
      </c>
      <c r="C33" s="108"/>
      <c r="D33" s="108" t="s">
        <v>75</v>
      </c>
      <c r="E33" s="109"/>
    </row>
    <row r="34" spans="1:5" ht="20.25" customHeight="1" x14ac:dyDescent="0.25">
      <c r="A34" s="8" t="s">
        <v>70</v>
      </c>
      <c r="B34" s="110" t="s">
        <v>79</v>
      </c>
      <c r="C34" s="110"/>
      <c r="D34" s="110" t="s">
        <v>81</v>
      </c>
      <c r="E34" s="111"/>
    </row>
    <row r="35" spans="1:5" ht="20.25" customHeight="1" x14ac:dyDescent="0.25">
      <c r="A35" s="8" t="s">
        <v>72</v>
      </c>
      <c r="B35" s="110" t="s">
        <v>78</v>
      </c>
      <c r="C35" s="110"/>
      <c r="D35" s="110"/>
      <c r="E35" s="111"/>
    </row>
    <row r="36" spans="1:5" ht="20.25" customHeight="1" x14ac:dyDescent="0.25">
      <c r="A36" s="8" t="s">
        <v>71</v>
      </c>
      <c r="B36" s="10" t="s">
        <v>76</v>
      </c>
      <c r="C36" s="9" t="s">
        <v>80</v>
      </c>
      <c r="D36" s="110" t="s">
        <v>77</v>
      </c>
      <c r="E36" s="111"/>
    </row>
    <row r="37" spans="1:5" ht="25.5" customHeight="1" x14ac:dyDescent="0.25">
      <c r="A37" s="5" t="s">
        <v>14</v>
      </c>
      <c r="B37" s="102" t="s">
        <v>32</v>
      </c>
      <c r="C37" s="103"/>
      <c r="D37" s="103"/>
      <c r="E37" s="104"/>
    </row>
    <row r="38" spans="1:5" ht="25.5" customHeight="1" x14ac:dyDescent="0.25">
      <c r="A38" s="5" t="s">
        <v>15</v>
      </c>
      <c r="B38" s="102" t="s">
        <v>17</v>
      </c>
      <c r="C38" s="103"/>
      <c r="D38" s="103"/>
      <c r="E38" s="104"/>
    </row>
    <row r="39" spans="1:5" ht="25.5" customHeight="1" thickBot="1" x14ac:dyDescent="0.3">
      <c r="A39" s="6" t="s">
        <v>63</v>
      </c>
      <c r="B39" s="105" t="s">
        <v>66</v>
      </c>
      <c r="C39" s="106"/>
      <c r="D39" s="106"/>
      <c r="E39" s="107"/>
    </row>
    <row r="40" spans="1:5" ht="19.5" thickTop="1" x14ac:dyDescent="0.25"/>
  </sheetData>
  <mergeCells count="41">
    <mergeCell ref="B1:E1"/>
    <mergeCell ref="B2:E2"/>
    <mergeCell ref="B3:E3"/>
    <mergeCell ref="B4:E4"/>
    <mergeCell ref="B5:E5"/>
    <mergeCell ref="B17:E17"/>
    <mergeCell ref="B6:E6"/>
    <mergeCell ref="B7:E7"/>
    <mergeCell ref="B8:E8"/>
    <mergeCell ref="B9:E9"/>
    <mergeCell ref="B10:E10"/>
    <mergeCell ref="B11:E11"/>
    <mergeCell ref="B12:E12"/>
    <mergeCell ref="B13:E13"/>
    <mergeCell ref="B14:E14"/>
    <mergeCell ref="B15:E15"/>
    <mergeCell ref="B16:E16"/>
    <mergeCell ref="B29:E29"/>
    <mergeCell ref="B18:E18"/>
    <mergeCell ref="B19:E19"/>
    <mergeCell ref="B20:E20"/>
    <mergeCell ref="B21:E21"/>
    <mergeCell ref="B22:E22"/>
    <mergeCell ref="B23:E23"/>
    <mergeCell ref="B24:E24"/>
    <mergeCell ref="B25:E25"/>
    <mergeCell ref="B26:E26"/>
    <mergeCell ref="B27:E27"/>
    <mergeCell ref="B28:E28"/>
    <mergeCell ref="B39:E39"/>
    <mergeCell ref="D33:E33"/>
    <mergeCell ref="B33:C33"/>
    <mergeCell ref="B34:C34"/>
    <mergeCell ref="D34:E34"/>
    <mergeCell ref="B35:E35"/>
    <mergeCell ref="D36:E36"/>
    <mergeCell ref="D32:E32"/>
    <mergeCell ref="B30:E30"/>
    <mergeCell ref="B31:E31"/>
    <mergeCell ref="B37:E37"/>
    <mergeCell ref="B38:E38"/>
  </mergeCells>
  <hyperlinks>
    <hyperlink ref="A1" location="'Submission Form'!A1" display="BACK TO FORM"/>
    <hyperlink ref="B33" r:id="rId1"/>
    <hyperlink ref="B32" r:id="rId2"/>
    <hyperlink ref="C32" r:id="rId3"/>
    <hyperlink ref="D32" r:id="rId4"/>
    <hyperlink ref="B36" r:id="rId5"/>
    <hyperlink ref="B35" r:id="rId6"/>
    <hyperlink ref="B34" r:id="rId7"/>
    <hyperlink ref="D33" r:id="rId8"/>
    <hyperlink ref="D34" r:id="rId9"/>
    <hyperlink ref="D36" r:id="rId10"/>
    <hyperlink ref="C36" r:id="rId11"/>
  </hyperlinks>
  <pageMargins left="0.5" right="0.5" top="0.5" bottom="0.5" header="0.3" footer="0.3"/>
  <pageSetup scale="53" orientation="landscape" horizontalDpi="1200" verticalDpi="1200" r:id="rId12"/>
  <headerFooter>
    <oddHeader>&amp;C&amp;"-,Bold"&amp;18&amp;F</oddHeader>
  </headerFooter>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
  <sheetViews>
    <sheetView workbookViewId="0">
      <selection activeCell="A2" sqref="A2"/>
    </sheetView>
  </sheetViews>
  <sheetFormatPr defaultRowHeight="15" x14ac:dyDescent="0.25"/>
  <sheetData>
    <row r="1" spans="1:5" x14ac:dyDescent="0.25">
      <c r="A1" s="12" t="s">
        <v>83</v>
      </c>
      <c r="B1" s="12"/>
      <c r="C1" s="12"/>
      <c r="D1" s="12"/>
      <c r="E1" s="12"/>
    </row>
  </sheetData>
  <pageMargins left="0.7" right="0.7" top="0.75" bottom="0.75" header="0.3" footer="0.3"/>
  <pageSetup scale="4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 Form</vt:lpstr>
      <vt:lpstr>Definitions</vt:lpstr>
      <vt:lpstr>STRUCTURES</vt:lpstr>
      <vt:lpstr>Definitions!Print_Area</vt:lpstr>
      <vt:lpstr>STRUCTURES!Print_Area</vt:lpstr>
      <vt:lpstr>'Submission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mjacob</dc:creator>
  <cp:lastModifiedBy>Melissa Jacob</cp:lastModifiedBy>
  <cp:lastPrinted>2013-07-11T13:13:47Z</cp:lastPrinted>
  <dcterms:created xsi:type="dcterms:W3CDTF">2011-04-27T21:42:07Z</dcterms:created>
  <dcterms:modified xsi:type="dcterms:W3CDTF">2013-09-11T14:10:17Z</dcterms:modified>
</cp:coreProperties>
</file>